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15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/Users/andrey/Downloads/22-04-2025_13-09-02/"/>
    </mc:Choice>
  </mc:AlternateContent>
  <xr:revisionPtr revIDLastSave="0" documentId="13_ncr:1_{815FA451-FBCE-3C43-AC94-7EDF43023370}" xr6:coauthVersionLast="47" xr6:coauthVersionMax="47" xr10:uidLastSave="{00000000-0000-0000-0000-000000000000}"/>
  <bookViews>
    <workbookView xWindow="0" yWindow="740" windowWidth="29400" windowHeight="18380" xr2:uid="{00000000-000D-0000-FFFF-FFFF00000000}"/>
  </bookViews>
  <sheets>
    <sheet name="программа (2)" sheetId="9" r:id="rId1"/>
    <sheet name="программа" sheetId="6" state="hidden" r:id="rId2"/>
    <sheet name="Лист2" sheetId="8" r:id="rId3"/>
    <sheet name="Лист1" sheetId="7" r:id="rId4"/>
  </sheets>
  <definedNames>
    <definedName name="_xlnm.Print_Area" localSheetId="1">программа!$A$1:$D$167</definedName>
    <definedName name="_xlnm.Print_Area" localSheetId="0">'программа (2)'!$A$1:$D$149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34" i="9" l="1"/>
  <c r="H135" i="9"/>
  <c r="H136" i="9"/>
  <c r="H137" i="9"/>
  <c r="H138" i="9"/>
  <c r="H139" i="9"/>
  <c r="H140" i="9"/>
  <c r="H133" i="9"/>
  <c r="H114" i="9"/>
  <c r="H115" i="9"/>
  <c r="H116" i="9"/>
  <c r="H117" i="9"/>
  <c r="H118" i="9"/>
  <c r="H119" i="9"/>
  <c r="H120" i="9"/>
  <c r="H121" i="9"/>
  <c r="H122" i="9"/>
  <c r="H123" i="9"/>
  <c r="H124" i="9"/>
  <c r="H125" i="9"/>
  <c r="H126" i="9"/>
  <c r="H127" i="9"/>
  <c r="H128" i="9"/>
  <c r="H129" i="9"/>
  <c r="H130" i="9"/>
  <c r="H131" i="9"/>
  <c r="H132" i="9"/>
  <c r="H113" i="9"/>
  <c r="H141" i="9" s="1"/>
  <c r="H100" i="9"/>
  <c r="H101" i="9"/>
  <c r="H102" i="9"/>
  <c r="H103" i="9"/>
  <c r="H104" i="9"/>
  <c r="H105" i="9"/>
  <c r="H106" i="9"/>
  <c r="H107" i="9"/>
  <c r="H99" i="9"/>
  <c r="H98" i="9"/>
  <c r="H97" i="9"/>
  <c r="H96" i="9"/>
  <c r="H95" i="9"/>
  <c r="H94" i="9"/>
  <c r="H93" i="9"/>
  <c r="H92" i="9"/>
  <c r="H91" i="9"/>
  <c r="H90" i="9"/>
  <c r="H89" i="9"/>
  <c r="H88" i="9"/>
  <c r="H87" i="9"/>
  <c r="H86" i="9"/>
  <c r="H82" i="9"/>
  <c r="H83" i="9"/>
  <c r="H84" i="9"/>
  <c r="H85" i="9"/>
  <c r="H81" i="9"/>
  <c r="H80" i="9"/>
  <c r="H79" i="9"/>
  <c r="H78" i="9"/>
  <c r="H77" i="9"/>
  <c r="H76" i="9"/>
  <c r="H73" i="9"/>
  <c r="H74" i="9"/>
  <c r="H75" i="9"/>
  <c r="H72" i="9"/>
  <c r="E25" i="9"/>
  <c r="E26" i="9" s="1"/>
  <c r="E27" i="9" s="1"/>
  <c r="E28" i="9" s="1"/>
  <c r="E29" i="9" s="1"/>
  <c r="E30" i="9" s="1"/>
  <c r="E31" i="9" s="1"/>
  <c r="E32" i="9" s="1"/>
  <c r="E33" i="9" s="1"/>
  <c r="E34" i="9" s="1"/>
  <c r="E35" i="9" s="1"/>
  <c r="E36" i="9" s="1"/>
  <c r="E37" i="9" s="1"/>
  <c r="E38" i="9" s="1"/>
  <c r="E39" i="9" s="1"/>
  <c r="H67" i="9"/>
  <c r="H66" i="9"/>
  <c r="H65" i="9"/>
  <c r="H64" i="9"/>
  <c r="H63" i="9"/>
  <c r="H62" i="9"/>
  <c r="H61" i="9"/>
  <c r="H60" i="9"/>
  <c r="H59" i="9"/>
  <c r="H58" i="9"/>
  <c r="H57" i="9"/>
  <c r="H56" i="9"/>
  <c r="H55" i="9"/>
  <c r="G62" i="6"/>
  <c r="G63" i="6"/>
  <c r="G75" i="6" s="1"/>
  <c r="G64" i="6"/>
  <c r="G65" i="6"/>
  <c r="G66" i="6"/>
  <c r="G67" i="6"/>
  <c r="G68" i="6"/>
  <c r="G69" i="6"/>
  <c r="G70" i="6"/>
  <c r="G71" i="6"/>
  <c r="G72" i="6"/>
  <c r="G73" i="6"/>
  <c r="G74" i="6"/>
  <c r="H108" i="9" l="1"/>
  <c r="H68" i="9"/>
</calcChain>
</file>

<file path=xl/sharedStrings.xml><?xml version="1.0" encoding="utf-8"?>
<sst xmlns="http://schemas.openxmlformats.org/spreadsheetml/2006/main" count="998" uniqueCount="84">
  <si>
    <t>Юниоры</t>
  </si>
  <si>
    <t xml:space="preserve">Юниорки </t>
  </si>
  <si>
    <t>ПРОГРАММА СОРЕВНОВАНИЙ</t>
  </si>
  <si>
    <r>
      <t>ПРИМЕЧАНИЕ:</t>
    </r>
    <r>
      <rPr>
        <sz val="10"/>
        <rFont val="Arial"/>
        <family val="2"/>
        <charset val="204"/>
      </rPr>
      <t xml:space="preserve"> ФВСР и Коллегия комиссаров в день проведения мандатной комиссии могут вносить изменения в программу и график проведения соревнований в зависимости от количества заявленных участников в соответствии с Правилами соревнований.</t>
    </r>
  </si>
  <si>
    <t>Мандатная комиссия</t>
  </si>
  <si>
    <t>Совещание судейской коллегии с представителями команд</t>
  </si>
  <si>
    <t>Группа</t>
  </si>
  <si>
    <t>Вид программы</t>
  </si>
  <si>
    <t>Наименование этапа</t>
  </si>
  <si>
    <t>Юниорки</t>
  </si>
  <si>
    <t>темп</t>
  </si>
  <si>
    <t>спринт</t>
  </si>
  <si>
    <t>Мужчины</t>
  </si>
  <si>
    <t>Женщины</t>
  </si>
  <si>
    <t xml:space="preserve">Мужчины </t>
  </si>
  <si>
    <t>Скретч</t>
  </si>
  <si>
    <t>Омниум</t>
  </si>
  <si>
    <t xml:space="preserve">Спринт </t>
  </si>
  <si>
    <t>10.00 – 13.00</t>
  </si>
  <si>
    <t xml:space="preserve">17.00 </t>
  </si>
  <si>
    <t>Мэдисон</t>
  </si>
  <si>
    <t>9.00 – 9.45 - Официальная разминка</t>
  </si>
  <si>
    <t>9.45 – 10.00 - Подготовка электронного оборудования</t>
  </si>
  <si>
    <t>15.00 – 15.45 - Официальная разминка</t>
  </si>
  <si>
    <t>15.45 – 16.00 - Подготовка электронного оборудования</t>
  </si>
  <si>
    <t>Командный спринт</t>
  </si>
  <si>
    <t>гонка с выбыванием</t>
  </si>
  <si>
    <t>Кейрин</t>
  </si>
  <si>
    <t>10.30 – 11.45 - Официальная разминка</t>
  </si>
  <si>
    <t>11.45 – 12.00 - Подготовка электронного оборудования</t>
  </si>
  <si>
    <t xml:space="preserve">14.30 - Официальное открытие соревнований </t>
  </si>
  <si>
    <t>09.00 – 09.45 - Официальная разминка</t>
  </si>
  <si>
    <t>09.45 – 10.00 - Подготовка электронного оборудования</t>
  </si>
  <si>
    <t>Пятница,16 мая 2025 г. – ДЕНЬ ПРИЕЗДА</t>
  </si>
  <si>
    <t>Суббота, 17 Мая</t>
  </si>
  <si>
    <t>Воскресенье, 18 Мая</t>
  </si>
  <si>
    <t xml:space="preserve">Понедельник, 19 мая </t>
  </si>
  <si>
    <t>Вторник, 20 мая – ДЕНЬ ОТЪЕЗДА</t>
  </si>
  <si>
    <t>скретч 23 круга</t>
  </si>
  <si>
    <t>скретч 15 кругов</t>
  </si>
  <si>
    <t>Квалификация (отбор в омниум, скретч, гонку с выбыванием)</t>
  </si>
  <si>
    <t>Квалификация</t>
  </si>
  <si>
    <t>1 этап - скретч 30 кругов</t>
  </si>
  <si>
    <t>1 этап - скретч 23 круга</t>
  </si>
  <si>
    <t>2 этап - темпо групповая гонка 30 кругов</t>
  </si>
  <si>
    <t>2 этап - темпо групповая гонка 23 круга</t>
  </si>
  <si>
    <t>3 этап - групповая гонка с выбыванием</t>
  </si>
  <si>
    <t>Финал 3-4 места, 1-2 место</t>
  </si>
  <si>
    <t>4 этап - групповая гонка по очкам 75 кругов</t>
  </si>
  <si>
    <t>4 этап - групповая гонка по очкам 60 кругов</t>
  </si>
  <si>
    <t>4 этап - групповая гонка по очкам 48 кругов</t>
  </si>
  <si>
    <t>Награждение</t>
  </si>
  <si>
    <t xml:space="preserve"> БОЛЬШОЙ ПРИЗ ТУЛЫ (мужчины, женщины, юниоры, юниорки)</t>
  </si>
  <si>
    <t xml:space="preserve">г. Тула, велотрек "Арсенал" 16-20 мая 2025 года </t>
  </si>
  <si>
    <t>Финал 30 кругов</t>
  </si>
  <si>
    <t>Финал 23 круга</t>
  </si>
  <si>
    <t>Финал 5 - 8 место</t>
  </si>
  <si>
    <t xml:space="preserve">Финал </t>
  </si>
  <si>
    <t>Финал 3-4, 1-2 места 2х2 2 тур</t>
  </si>
  <si>
    <t>Финал 3-4, 1-2 места 3 тур</t>
  </si>
  <si>
    <t>Финал 90 кругов</t>
  </si>
  <si>
    <t>Финал 60 кругов</t>
  </si>
  <si>
    <t>Финал 48 кругов</t>
  </si>
  <si>
    <t xml:space="preserve">Финал 7 - 12, 1 - 6 места </t>
  </si>
  <si>
    <t>(финал) Квалификация 200 метров с хода 24</t>
  </si>
  <si>
    <t>(финал) Квалификация 200 метров с хода 18</t>
  </si>
  <si>
    <t>1/8 Финала: 6×4=&gt;6 (1 вперед)</t>
  </si>
  <si>
    <t>1/8 Финала: 6×3=&gt;6 (2 вперед)</t>
  </si>
  <si>
    <t>"Надежда": 6×3=&gt;6 (1 вперед)</t>
  </si>
  <si>
    <t>1/4 Финала: 4×3 =&gt; 4 (1 вперед)</t>
  </si>
  <si>
    <t>1/2 Финала 2х2 2 тур</t>
  </si>
  <si>
    <t>1/2 Финала 3 тур</t>
  </si>
  <si>
    <t>1/2 Финала 2х21 тур</t>
  </si>
  <si>
    <t>Финал 3-4, 1-2 места 2х21 тур</t>
  </si>
  <si>
    <t>1 тур</t>
  </si>
  <si>
    <t>Надежда</t>
  </si>
  <si>
    <t>2 тур</t>
  </si>
  <si>
    <t>15.00</t>
  </si>
  <si>
    <t>подготовка оборудования</t>
  </si>
  <si>
    <t>Начало дисциплины</t>
  </si>
  <si>
    <t xml:space="preserve">ТРАНСЛЯЦИЯ - начало </t>
  </si>
  <si>
    <t>Гонка по очкам</t>
  </si>
  <si>
    <t>г. Тула, велотрек "Арсенал" 16-20 мая 2025 года</t>
  </si>
  <si>
    <t>Комиссия по допуску участников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</si>
</sst>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34" x14ac:knownFonts="1">
    <font>
      <sz val="10"/>
      <name val="Arial"/>
    </font>
    <font>
      <sz val="10"/>
      <name val="Arial"/>
      <family val="2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name val="Arial"/>
      <family val="2"/>
      <charset val="204"/>
    </font>
    <font>
      <b/>
      <sz val="10"/>
      <name val="Comic Sans MS"/>
      <family val="4"/>
      <charset val="204"/>
    </font>
    <font>
      <sz val="11"/>
      <name val="Comic Sans MS"/>
      <family val="4"/>
      <charset val="204"/>
    </font>
    <font>
      <b/>
      <sz val="11"/>
      <name val="Comic Sans MS"/>
      <family val="4"/>
      <charset val="204"/>
    </font>
    <font>
      <sz val="10"/>
      <name val="Comic Sans MS"/>
      <family val="4"/>
      <charset val="204"/>
    </font>
    <font>
      <b/>
      <sz val="11"/>
      <name val="Tahoma"/>
      <family val="2"/>
      <charset val="204"/>
    </font>
    <font>
      <sz val="10"/>
      <color theme="1"/>
      <name val="Arial"/>
      <family val="2"/>
    </font>
    <font>
      <b/>
      <sz val="10"/>
      <name val="Comic Sans MS"/>
      <family val="4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42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0" fontId="7" fillId="7" borderId="1" applyNumberFormat="0" applyAlignment="0" applyProtection="0"/>
    <xf numFmtId="0" fontId="8" fillId="20" borderId="2" applyNumberFormat="0" applyAlignment="0" applyProtection="0"/>
    <xf numFmtId="0" fontId="9" fillId="20" borderId="1" applyNumberFormat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6" applyNumberFormat="0" applyFill="0" applyAlignment="0" applyProtection="0"/>
    <xf numFmtId="0" fontId="14" fillId="21" borderId="7" applyNumberFormat="0" applyAlignment="0" applyProtection="0"/>
    <xf numFmtId="0" fontId="15" fillId="0" borderId="0" applyNumberFormat="0" applyFill="0" applyBorder="0" applyAlignment="0" applyProtection="0"/>
    <xf numFmtId="0" fontId="16" fillId="22" borderId="0" applyNumberFormat="0" applyBorder="0" applyAlignment="0" applyProtection="0"/>
    <xf numFmtId="0" fontId="17" fillId="3" borderId="0" applyNumberFormat="0" applyBorder="0" applyAlignment="0" applyProtection="0"/>
    <xf numFmtId="0" fontId="18" fillId="0" borderId="0" applyNumberFormat="0" applyFill="0" applyBorder="0" applyAlignment="0" applyProtection="0"/>
    <xf numFmtId="0" fontId="1" fillId="23" borderId="8" applyNumberFormat="0" applyFont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4" borderId="0" applyNumberFormat="0" applyBorder="0" applyAlignment="0" applyProtection="0"/>
  </cellStyleXfs>
  <cellXfs count="87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22" fillId="0" borderId="0" xfId="0" applyFont="1" applyAlignment="1">
      <alignment vertical="center"/>
    </xf>
    <xf numFmtId="0" fontId="3" fillId="0" borderId="10" xfId="0" applyFont="1" applyBorder="1" applyAlignment="1">
      <alignment vertical="center" wrapText="1"/>
    </xf>
    <xf numFmtId="0" fontId="3" fillId="0" borderId="10" xfId="0" applyFont="1" applyBorder="1" applyAlignment="1">
      <alignment vertical="center"/>
    </xf>
    <xf numFmtId="0" fontId="3" fillId="0" borderId="10" xfId="0" applyFont="1" applyBorder="1" applyAlignment="1">
      <alignment vertical="center" shrinkToFit="1"/>
    </xf>
    <xf numFmtId="0" fontId="4" fillId="24" borderId="11" xfId="0" applyFont="1" applyFill="1" applyBorder="1" applyAlignment="1">
      <alignment horizontal="center" vertical="center" wrapText="1"/>
    </xf>
    <xf numFmtId="0" fontId="4" fillId="24" borderId="11" xfId="0" applyFont="1" applyFill="1" applyBorder="1" applyAlignment="1">
      <alignment horizontal="left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3" fillId="0" borderId="0" xfId="0" applyFont="1" applyAlignment="1">
      <alignment vertical="center" shrinkToFit="1"/>
    </xf>
    <xf numFmtId="0" fontId="3" fillId="0" borderId="0" xfId="0" applyFont="1" applyAlignment="1">
      <alignment horizontal="justify" vertical="top" wrapText="1"/>
    </xf>
    <xf numFmtId="0" fontId="4" fillId="0" borderId="10" xfId="0" applyFont="1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center" shrinkToFit="1"/>
    </xf>
    <xf numFmtId="0" fontId="27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4" fillId="25" borderId="10" xfId="0" applyFont="1" applyFill="1" applyBorder="1" applyAlignment="1">
      <alignment horizontal="center" vertical="center" wrapText="1"/>
    </xf>
    <xf numFmtId="0" fontId="4" fillId="25" borderId="10" xfId="0" applyFont="1" applyFill="1" applyBorder="1" applyAlignment="1">
      <alignment vertical="center" wrapText="1"/>
    </xf>
    <xf numFmtId="0" fontId="4" fillId="25" borderId="10" xfId="0" applyFont="1" applyFill="1" applyBorder="1" applyAlignment="1">
      <alignment vertical="center" shrinkToFit="1"/>
    </xf>
    <xf numFmtId="0" fontId="1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10" xfId="0" applyFont="1" applyBorder="1" applyAlignment="1">
      <alignment vertical="center" shrinkToFit="1"/>
    </xf>
    <xf numFmtId="0" fontId="4" fillId="0" borderId="0" xfId="0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4" fillId="24" borderId="0" xfId="0" applyFont="1" applyFill="1" applyAlignment="1">
      <alignment horizontal="center" vertical="center" wrapText="1"/>
    </xf>
    <xf numFmtId="0" fontId="4" fillId="24" borderId="0" xfId="0" applyFont="1" applyFill="1" applyAlignment="1">
      <alignment horizontal="left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10" xfId="0" applyFont="1" applyBorder="1" applyAlignment="1">
      <alignment vertical="center"/>
    </xf>
    <xf numFmtId="0" fontId="4" fillId="0" borderId="10" xfId="0" applyFont="1" applyBorder="1" applyAlignment="1">
      <alignment vertical="center" shrinkToFit="1"/>
    </xf>
    <xf numFmtId="0" fontId="25" fillId="0" borderId="0" xfId="0" applyFont="1" applyAlignment="1">
      <alignment horizontal="right" vertical="center"/>
    </xf>
    <xf numFmtId="0" fontId="24" fillId="0" borderId="0" xfId="0" applyFont="1" applyAlignment="1">
      <alignment horizontal="right" vertical="center" wrapText="1"/>
    </xf>
    <xf numFmtId="0" fontId="25" fillId="0" borderId="0" xfId="0" applyFont="1" applyAlignment="1">
      <alignment horizontal="left" vertical="center"/>
    </xf>
    <xf numFmtId="0" fontId="4" fillId="0" borderId="0" xfId="0" applyFont="1" applyAlignment="1">
      <alignment horizontal="justify" vertical="center"/>
    </xf>
    <xf numFmtId="0" fontId="4" fillId="0" borderId="0" xfId="0" applyFont="1" applyAlignment="1">
      <alignment horizontal="center" vertical="center"/>
    </xf>
    <xf numFmtId="0" fontId="28" fillId="0" borderId="0" xfId="0" applyFont="1" applyAlignment="1">
      <alignment vertical="center" wrapText="1"/>
    </xf>
    <xf numFmtId="0" fontId="29" fillId="0" borderId="0" xfId="0" applyFont="1" applyAlignment="1">
      <alignment horizontal="right" vertical="center"/>
    </xf>
    <xf numFmtId="0" fontId="23" fillId="0" borderId="0" xfId="0" applyFont="1" applyAlignment="1">
      <alignment horizontal="left" vertical="center"/>
    </xf>
    <xf numFmtId="0" fontId="31" fillId="0" borderId="10" xfId="0" applyFont="1" applyBorder="1" applyAlignment="1">
      <alignment horizontal="center" vertical="center" wrapText="1"/>
    </xf>
    <xf numFmtId="0" fontId="31" fillId="0" borderId="10" xfId="0" applyFont="1" applyBorder="1" applyAlignment="1">
      <alignment vertical="center" wrapText="1"/>
    </xf>
    <xf numFmtId="0" fontId="31" fillId="26" borderId="10" xfId="0" applyFont="1" applyFill="1" applyBorder="1" applyAlignment="1">
      <alignment horizontal="center" vertical="center" wrapText="1"/>
    </xf>
    <xf numFmtId="0" fontId="31" fillId="26" borderId="10" xfId="0" applyFont="1" applyFill="1" applyBorder="1" applyAlignment="1">
      <alignment vertical="center" wrapText="1"/>
    </xf>
    <xf numFmtId="0" fontId="4" fillId="26" borderId="10" xfId="0" applyFont="1" applyFill="1" applyBorder="1" applyAlignment="1">
      <alignment horizontal="center" vertical="center" wrapText="1"/>
    </xf>
    <xf numFmtId="0" fontId="4" fillId="26" borderId="10" xfId="0" applyFont="1" applyFill="1" applyBorder="1" applyAlignment="1">
      <alignment vertical="center" wrapText="1"/>
    </xf>
    <xf numFmtId="0" fontId="3" fillId="26" borderId="10" xfId="0" applyFont="1" applyFill="1" applyBorder="1" applyAlignment="1">
      <alignment horizontal="center" vertical="center" wrapText="1"/>
    </xf>
    <xf numFmtId="0" fontId="3" fillId="26" borderId="10" xfId="0" applyFont="1" applyFill="1" applyBorder="1" applyAlignment="1">
      <alignment vertical="center" wrapText="1"/>
    </xf>
    <xf numFmtId="0" fontId="1" fillId="26" borderId="10" xfId="0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164" fontId="4" fillId="0" borderId="0" xfId="0" applyNumberFormat="1" applyFont="1" applyAlignment="1">
      <alignment vertical="center" wrapText="1"/>
    </xf>
    <xf numFmtId="20" fontId="3" fillId="0" borderId="0" xfId="0" applyNumberFormat="1" applyFont="1" applyAlignment="1">
      <alignment vertical="center"/>
    </xf>
    <xf numFmtId="164" fontId="4" fillId="26" borderId="0" xfId="0" applyNumberFormat="1" applyFont="1" applyFill="1" applyAlignment="1">
      <alignment vertical="center" wrapText="1"/>
    </xf>
    <xf numFmtId="0" fontId="30" fillId="0" borderId="10" xfId="0" applyFont="1" applyBorder="1" applyAlignment="1">
      <alignment vertical="center" wrapText="1"/>
    </xf>
    <xf numFmtId="0" fontId="31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31" fillId="0" borderId="0" xfId="0" applyFont="1" applyAlignment="1">
      <alignment horizontal="left" vertical="center"/>
    </xf>
    <xf numFmtId="0" fontId="3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2" fillId="0" borderId="0" xfId="0" applyFont="1" applyAlignment="1">
      <alignment horizontal="center" vertical="center"/>
    </xf>
    <xf numFmtId="0" fontId="33" fillId="0" borderId="0" xfId="0" applyFont="1" applyAlignment="1">
      <alignment horizontal="right" vertical="center" wrapText="1"/>
    </xf>
    <xf numFmtId="0" fontId="30" fillId="0" borderId="11" xfId="0" applyFont="1" applyBorder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 wrapText="1"/>
    </xf>
    <xf numFmtId="0" fontId="1" fillId="0" borderId="12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justify" vertical="top" wrapText="1"/>
    </xf>
    <xf numFmtId="0" fontId="25" fillId="0" borderId="0" xfId="0" applyFont="1" applyAlignment="1">
      <alignment horizontal="left" vertical="center"/>
    </xf>
    <xf numFmtId="0" fontId="4" fillId="0" borderId="0" xfId="0" applyFont="1" applyAlignment="1">
      <alignment horizontal="justify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25" fillId="0" borderId="0" xfId="0" applyFont="1" applyAlignment="1">
      <alignment horizontal="right" vertical="center"/>
    </xf>
    <xf numFmtId="0" fontId="24" fillId="0" borderId="0" xfId="0" applyFont="1" applyAlignment="1">
      <alignment horizontal="right" vertical="center" wrapText="1"/>
    </xf>
    <xf numFmtId="0" fontId="26" fillId="0" borderId="11" xfId="0" applyFont="1" applyBorder="1" applyAlignment="1">
      <alignment horizontal="center" vertical="center"/>
    </xf>
    <xf numFmtId="0" fontId="23" fillId="0" borderId="0" xfId="0" applyFont="1" applyAlignment="1">
      <alignment horizontal="right" vertical="center"/>
    </xf>
    <xf numFmtId="0" fontId="29" fillId="0" borderId="0" xfId="0" applyFont="1" applyAlignment="1">
      <alignment horizontal="right" vertical="center"/>
    </xf>
    <xf numFmtId="20" fontId="1" fillId="0" borderId="0" xfId="0" applyNumberFormat="1" applyFont="1" applyAlignment="1">
      <alignment horizontal="left" vertical="center"/>
    </xf>
  </cellXfs>
  <cellStyles count="42">
    <cellStyle name="20% — акцент1" xfId="1" builtinId="30" customBuiltin="1"/>
    <cellStyle name="20% — акцент2" xfId="2" builtinId="34" customBuiltin="1"/>
    <cellStyle name="20% — акцент3" xfId="3" builtinId="38" customBuiltin="1"/>
    <cellStyle name="20% — акцент4" xfId="4" builtinId="42" customBuiltin="1"/>
    <cellStyle name="20% — акцент5" xfId="5" builtinId="46" customBuiltin="1"/>
    <cellStyle name="20% — акцент6" xfId="6" builtinId="50" customBuiltin="1"/>
    <cellStyle name="40% — акцент1" xfId="7" builtinId="31" customBuiltin="1"/>
    <cellStyle name="40% — акцент2" xfId="8" builtinId="35" customBuiltin="1"/>
    <cellStyle name="40% — акцент3" xfId="9" builtinId="39" customBuiltin="1"/>
    <cellStyle name="40% — акцент4" xfId="10" builtinId="43" customBuiltin="1"/>
    <cellStyle name="40% — акцент5" xfId="11" builtinId="47" customBuiltin="1"/>
    <cellStyle name="40% — акцент6" xfId="12" builtinId="51" customBuiltin="1"/>
    <cellStyle name="60% — акцент1" xfId="13" builtinId="32" customBuiltin="1"/>
    <cellStyle name="60% — акцент2" xfId="14" builtinId="36" customBuiltin="1"/>
    <cellStyle name="60% — акцент3" xfId="15" builtinId="40" customBuiltin="1"/>
    <cellStyle name="60% — акцент4" xfId="16" builtinId="44" customBuiltin="1"/>
    <cellStyle name="60% — акцент5" xfId="17" builtinId="48" customBuiltin="1"/>
    <cellStyle name="60% —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76200</xdr:rowOff>
    </xdr:from>
    <xdr:to>
      <xdr:col>0</xdr:col>
      <xdr:colOff>428625</xdr:colOff>
      <xdr:row>2</xdr:row>
      <xdr:rowOff>38100</xdr:rowOff>
    </xdr:to>
    <xdr:pic>
      <xdr:nvPicPr>
        <xdr:cNvPr id="2" name="Picture 1" descr="1">
          <a:extLst>
            <a:ext uri="{FF2B5EF4-FFF2-40B4-BE49-F238E27FC236}">
              <a16:creationId xmlns:a16="http://schemas.microsoft.com/office/drawing/2014/main" id="{F6205A66-8741-8A46-A95E-2050A591F8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5725" y="76200"/>
          <a:ext cx="342900" cy="342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514350</xdr:colOff>
      <xdr:row>0</xdr:row>
      <xdr:rowOff>95250</xdr:rowOff>
    </xdr:from>
    <xdr:to>
      <xdr:col>1</xdr:col>
      <xdr:colOff>485775</xdr:colOff>
      <xdr:row>2</xdr:row>
      <xdr:rowOff>28575</xdr:rowOff>
    </xdr:to>
    <xdr:pic>
      <xdr:nvPicPr>
        <xdr:cNvPr id="3" name="Picture 2" descr="2">
          <a:extLst>
            <a:ext uri="{FF2B5EF4-FFF2-40B4-BE49-F238E27FC236}">
              <a16:creationId xmlns:a16="http://schemas.microsoft.com/office/drawing/2014/main" id="{A289FCAE-A06A-8746-8214-898FA36BF0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514350" y="95250"/>
          <a:ext cx="555625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76200</xdr:rowOff>
    </xdr:from>
    <xdr:to>
      <xdr:col>0</xdr:col>
      <xdr:colOff>428625</xdr:colOff>
      <xdr:row>2</xdr:row>
      <xdr:rowOff>38100</xdr:rowOff>
    </xdr:to>
    <xdr:pic>
      <xdr:nvPicPr>
        <xdr:cNvPr id="1073" name="Picture 1" descr="1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5725" y="76200"/>
          <a:ext cx="342900" cy="342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514350</xdr:colOff>
      <xdr:row>0</xdr:row>
      <xdr:rowOff>95250</xdr:rowOff>
    </xdr:from>
    <xdr:to>
      <xdr:col>1</xdr:col>
      <xdr:colOff>485775</xdr:colOff>
      <xdr:row>2</xdr:row>
      <xdr:rowOff>28575</xdr:rowOff>
    </xdr:to>
    <xdr:pic>
      <xdr:nvPicPr>
        <xdr:cNvPr id="1074" name="Picture 2" descr="2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514350" y="95250"/>
          <a:ext cx="485775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12FAB9-9855-6A4A-A162-3BC77B5E4199}">
  <dimension ref="A1:H150"/>
  <sheetViews>
    <sheetView showGridLines="0" tabSelected="1" view="pageBreakPreview" zoomScale="120" zoomScaleNormal="100" zoomScaleSheetLayoutView="120" workbookViewId="0">
      <selection activeCell="K13" sqref="K13"/>
    </sheetView>
  </sheetViews>
  <sheetFormatPr baseColWidth="10" defaultColWidth="31.5" defaultRowHeight="13" x14ac:dyDescent="0.15"/>
  <cols>
    <col min="1" max="1" width="7.6640625" style="3" customWidth="1"/>
    <col min="2" max="2" width="11.1640625" style="2" customWidth="1"/>
    <col min="3" max="3" width="29.33203125" style="2" customWidth="1"/>
    <col min="4" max="4" width="38" style="2" customWidth="1"/>
    <col min="5" max="5" width="14.83203125" style="2" hidden="1" customWidth="1"/>
    <col min="6" max="8" width="7.6640625" style="2" hidden="1" customWidth="1"/>
    <col min="9" max="10" width="7.6640625" style="2" customWidth="1"/>
    <col min="11" max="16384" width="31.5" style="2"/>
  </cols>
  <sheetData>
    <row r="1" spans="1:5" s="5" customFormat="1" ht="15" customHeight="1" x14ac:dyDescent="0.15">
      <c r="A1" s="66" t="s">
        <v>52</v>
      </c>
      <c r="B1" s="66"/>
      <c r="C1" s="66"/>
      <c r="D1" s="66"/>
      <c r="E1" s="38"/>
    </row>
    <row r="2" spans="1:5" s="5" customFormat="1" ht="15" customHeight="1" x14ac:dyDescent="0.15">
      <c r="A2" s="67"/>
      <c r="B2" s="67"/>
      <c r="C2" s="67"/>
      <c r="D2" s="67"/>
      <c r="E2" s="39"/>
    </row>
    <row r="3" spans="1:5" s="5" customFormat="1" ht="15" customHeight="1" x14ac:dyDescent="0.15">
      <c r="A3" s="67"/>
      <c r="B3" s="67"/>
      <c r="C3" s="67"/>
      <c r="D3" s="67"/>
      <c r="E3" s="39"/>
    </row>
    <row r="4" spans="1:5" ht="17" thickBot="1" x14ac:dyDescent="0.2">
      <c r="A4" s="68" t="s">
        <v>82</v>
      </c>
      <c r="B4" s="68"/>
      <c r="C4" s="68"/>
      <c r="D4" s="68"/>
      <c r="E4" s="22"/>
    </row>
    <row r="5" spans="1:5" ht="17" thickTop="1" x14ac:dyDescent="0.15">
      <c r="A5" s="22"/>
      <c r="B5" s="22"/>
      <c r="C5" s="22"/>
      <c r="D5" s="22"/>
      <c r="E5" s="22"/>
    </row>
    <row r="6" spans="1:5" ht="15" customHeight="1" x14ac:dyDescent="0.15">
      <c r="A6" s="69" t="s">
        <v>2</v>
      </c>
      <c r="B6" s="69"/>
      <c r="C6" s="69"/>
      <c r="D6" s="69"/>
      <c r="E6" s="21"/>
    </row>
    <row r="7" spans="1:5" ht="15" customHeight="1" x14ac:dyDescent="0.15">
      <c r="A7" s="21"/>
      <c r="B7" s="21"/>
      <c r="C7" s="21"/>
      <c r="D7" s="21"/>
      <c r="E7" s="21"/>
    </row>
    <row r="8" spans="1:5" ht="15" customHeight="1" x14ac:dyDescent="0.15">
      <c r="A8" s="70" t="s">
        <v>33</v>
      </c>
      <c r="B8" s="70"/>
      <c r="C8" s="70"/>
      <c r="D8" s="70"/>
      <c r="E8" s="30"/>
    </row>
    <row r="9" spans="1:5" ht="15" customHeight="1" x14ac:dyDescent="0.15">
      <c r="A9" s="28" t="s">
        <v>83</v>
      </c>
      <c r="C9" s="3"/>
      <c r="D9" s="4" t="s">
        <v>18</v>
      </c>
      <c r="E9" s="4"/>
    </row>
    <row r="10" spans="1:5" ht="15" customHeight="1" x14ac:dyDescent="0.15">
      <c r="A10" s="2" t="s">
        <v>5</v>
      </c>
      <c r="C10" s="3"/>
      <c r="D10" s="4" t="s">
        <v>19</v>
      </c>
      <c r="E10" s="4"/>
    </row>
    <row r="11" spans="1:5" ht="15" customHeight="1" x14ac:dyDescent="0.15">
      <c r="A11" s="2"/>
      <c r="C11" s="3"/>
      <c r="D11" s="4"/>
      <c r="E11" s="4"/>
    </row>
    <row r="12" spans="1:5" ht="15" customHeight="1" x14ac:dyDescent="0.15">
      <c r="A12" s="63" t="s">
        <v>34</v>
      </c>
      <c r="B12" s="63"/>
      <c r="C12" s="63"/>
      <c r="D12" s="63"/>
      <c r="E12" s="44"/>
    </row>
    <row r="13" spans="1:5" ht="15" customHeight="1" x14ac:dyDescent="0.15">
      <c r="A13" s="64" t="s">
        <v>28</v>
      </c>
      <c r="B13" s="65"/>
      <c r="C13" s="65"/>
      <c r="D13" s="65"/>
      <c r="E13" s="4"/>
    </row>
    <row r="14" spans="1:5" ht="15" customHeight="1" x14ac:dyDescent="0.15">
      <c r="A14" s="64" t="s">
        <v>29</v>
      </c>
      <c r="B14" s="65"/>
      <c r="C14" s="65"/>
      <c r="D14" s="65"/>
      <c r="E14" s="4"/>
    </row>
    <row r="15" spans="1:5" s="1" customFormat="1" ht="28" customHeight="1" thickBot="1" x14ac:dyDescent="0.2">
      <c r="A15" s="9"/>
      <c r="B15" s="10" t="s">
        <v>6</v>
      </c>
      <c r="C15" s="10" t="s">
        <v>7</v>
      </c>
      <c r="D15" s="10" t="s">
        <v>8</v>
      </c>
      <c r="E15" s="33"/>
    </row>
    <row r="16" spans="1:5" ht="15" customHeight="1" thickTop="1" x14ac:dyDescent="0.15">
      <c r="A16" s="11" t="s">
        <v>11</v>
      </c>
      <c r="B16" s="6" t="s">
        <v>9</v>
      </c>
      <c r="C16" s="6" t="s">
        <v>25</v>
      </c>
      <c r="D16" s="27" t="s">
        <v>41</v>
      </c>
      <c r="E16" s="55"/>
    </row>
    <row r="17" spans="1:6" ht="15" customHeight="1" x14ac:dyDescent="0.15">
      <c r="A17" s="11" t="s">
        <v>11</v>
      </c>
      <c r="B17" s="6" t="s">
        <v>0</v>
      </c>
      <c r="C17" s="6" t="s">
        <v>25</v>
      </c>
      <c r="D17" s="27" t="s">
        <v>41</v>
      </c>
      <c r="E17" s="55"/>
    </row>
    <row r="18" spans="1:6" ht="15" customHeight="1" x14ac:dyDescent="0.15">
      <c r="A18" s="11" t="s">
        <v>11</v>
      </c>
      <c r="B18" s="6" t="s">
        <v>13</v>
      </c>
      <c r="C18" s="6" t="s">
        <v>25</v>
      </c>
      <c r="D18" s="27" t="s">
        <v>41</v>
      </c>
      <c r="E18" s="55"/>
    </row>
    <row r="19" spans="1:6" ht="15" customHeight="1" x14ac:dyDescent="0.15">
      <c r="A19" s="11" t="s">
        <v>11</v>
      </c>
      <c r="B19" s="6" t="s">
        <v>12</v>
      </c>
      <c r="C19" s="6" t="s">
        <v>25</v>
      </c>
      <c r="D19" s="27" t="s">
        <v>41</v>
      </c>
      <c r="E19" s="55"/>
    </row>
    <row r="20" spans="1:6" ht="15" customHeight="1" x14ac:dyDescent="0.15">
      <c r="A20" s="18"/>
      <c r="B20" s="19"/>
      <c r="C20" s="20"/>
      <c r="D20" s="19"/>
      <c r="E20" s="19"/>
    </row>
    <row r="21" spans="1:6" ht="15" customHeight="1" x14ac:dyDescent="0.15">
      <c r="A21" s="62" t="s">
        <v>30</v>
      </c>
      <c r="C21" s="31"/>
      <c r="E21" s="30"/>
    </row>
    <row r="22" spans="1:6" ht="15" customHeight="1" x14ac:dyDescent="0.15">
      <c r="A22" s="86">
        <v>0.625</v>
      </c>
    </row>
    <row r="23" spans="1:6" ht="28" customHeight="1" thickBot="1" x14ac:dyDescent="0.2">
      <c r="A23" s="9"/>
      <c r="B23" s="10" t="s">
        <v>6</v>
      </c>
      <c r="C23" s="10" t="s">
        <v>7</v>
      </c>
      <c r="D23" s="10" t="s">
        <v>8</v>
      </c>
      <c r="E23" s="33" t="s">
        <v>79</v>
      </c>
    </row>
    <row r="24" spans="1:6" ht="15" customHeight="1" thickTop="1" x14ac:dyDescent="0.15">
      <c r="A24" s="11" t="s">
        <v>10</v>
      </c>
      <c r="B24" s="6" t="s">
        <v>13</v>
      </c>
      <c r="C24" s="27" t="s">
        <v>15</v>
      </c>
      <c r="D24" s="15" t="s">
        <v>54</v>
      </c>
      <c r="F24" s="57">
        <v>8.3333333333333332E-3</v>
      </c>
    </row>
    <row r="25" spans="1:6" ht="15" customHeight="1" x14ac:dyDescent="0.15">
      <c r="A25" s="11" t="s">
        <v>10</v>
      </c>
      <c r="B25" s="6" t="s">
        <v>12</v>
      </c>
      <c r="C25" s="27" t="s">
        <v>15</v>
      </c>
      <c r="D25" s="15" t="s">
        <v>54</v>
      </c>
      <c r="E25" s="56">
        <f>A22+F24</f>
        <v>0.6333333333333333</v>
      </c>
      <c r="F25" s="57">
        <v>1.0416666666666666E-2</v>
      </c>
    </row>
    <row r="26" spans="1:6" ht="15" customHeight="1" x14ac:dyDescent="0.15">
      <c r="A26" s="11" t="s">
        <v>10</v>
      </c>
      <c r="B26" s="6" t="s">
        <v>9</v>
      </c>
      <c r="C26" s="27" t="s">
        <v>15</v>
      </c>
      <c r="D26" s="15" t="s">
        <v>55</v>
      </c>
      <c r="E26" s="56">
        <f>E25+F25</f>
        <v>0.64374999999999993</v>
      </c>
      <c r="F26" s="57">
        <v>8.3333333333333332E-3</v>
      </c>
    </row>
    <row r="27" spans="1:6" ht="15" customHeight="1" x14ac:dyDescent="0.15">
      <c r="A27" s="11" t="s">
        <v>10</v>
      </c>
      <c r="B27" s="6" t="s">
        <v>0</v>
      </c>
      <c r="C27" s="27" t="s">
        <v>15</v>
      </c>
      <c r="D27" s="15" t="s">
        <v>55</v>
      </c>
      <c r="E27" s="56">
        <f t="shared" ref="E27:E39" si="0">E26+F26</f>
        <v>0.65208333333333324</v>
      </c>
      <c r="F27" s="57">
        <v>1.0416666666666666E-2</v>
      </c>
    </row>
    <row r="28" spans="1:6" ht="15" customHeight="1" x14ac:dyDescent="0.15">
      <c r="A28" s="72" t="s">
        <v>78</v>
      </c>
      <c r="B28" s="72"/>
      <c r="C28" s="72"/>
      <c r="D28" s="15"/>
      <c r="E28" s="56">
        <f t="shared" si="0"/>
        <v>0.66249999999999987</v>
      </c>
      <c r="F28" s="57">
        <v>3.472222222222222E-3</v>
      </c>
    </row>
    <row r="29" spans="1:6" ht="15" customHeight="1" x14ac:dyDescent="0.15">
      <c r="A29" s="11" t="s">
        <v>11</v>
      </c>
      <c r="B29" s="6" t="s">
        <v>1</v>
      </c>
      <c r="C29" s="6" t="s">
        <v>25</v>
      </c>
      <c r="D29" s="6" t="s">
        <v>47</v>
      </c>
      <c r="E29" s="56">
        <f t="shared" si="0"/>
        <v>0.66597222222222208</v>
      </c>
      <c r="F29" s="57">
        <v>4.1666666666666666E-3</v>
      </c>
    </row>
    <row r="30" spans="1:6" ht="15" customHeight="1" x14ac:dyDescent="0.15">
      <c r="A30" s="11" t="s">
        <v>11</v>
      </c>
      <c r="B30" s="6" t="s">
        <v>0</v>
      </c>
      <c r="C30" s="6" t="s">
        <v>25</v>
      </c>
      <c r="D30" s="6" t="s">
        <v>47</v>
      </c>
      <c r="E30" s="56">
        <f t="shared" si="0"/>
        <v>0.67013888888888873</v>
      </c>
      <c r="F30" s="57">
        <v>4.1666666666666666E-3</v>
      </c>
    </row>
    <row r="31" spans="1:6" ht="15" customHeight="1" x14ac:dyDescent="0.15">
      <c r="A31" s="52"/>
      <c r="B31" s="53"/>
      <c r="C31" s="53"/>
      <c r="D31" s="54" t="s">
        <v>80</v>
      </c>
      <c r="E31" s="58">
        <f t="shared" si="0"/>
        <v>0.67430555555555538</v>
      </c>
      <c r="F31" s="57">
        <v>6.2499999999999995E-3</v>
      </c>
    </row>
    <row r="32" spans="1:6" ht="15" customHeight="1" x14ac:dyDescent="0.15">
      <c r="A32" s="48" t="s">
        <v>11</v>
      </c>
      <c r="B32" s="49" t="s">
        <v>13</v>
      </c>
      <c r="C32" s="49" t="s">
        <v>25</v>
      </c>
      <c r="D32" s="49" t="s">
        <v>47</v>
      </c>
      <c r="E32" s="58">
        <f t="shared" si="0"/>
        <v>0.68055555555555536</v>
      </c>
      <c r="F32" s="57">
        <v>4.1666666666666666E-3</v>
      </c>
    </row>
    <row r="33" spans="1:6" ht="15" customHeight="1" x14ac:dyDescent="0.15">
      <c r="A33" s="48" t="s">
        <v>11</v>
      </c>
      <c r="B33" s="51" t="s">
        <v>14</v>
      </c>
      <c r="C33" s="49" t="s">
        <v>25</v>
      </c>
      <c r="D33" s="49" t="s">
        <v>47</v>
      </c>
      <c r="E33" s="58">
        <f t="shared" si="0"/>
        <v>0.68472222222222201</v>
      </c>
      <c r="F33" s="57">
        <v>4.1666666666666666E-3</v>
      </c>
    </row>
    <row r="34" spans="1:6" ht="15" customHeight="1" x14ac:dyDescent="0.15">
      <c r="A34" s="50" t="s">
        <v>10</v>
      </c>
      <c r="B34" s="49" t="s">
        <v>13</v>
      </c>
      <c r="C34" s="51" t="s">
        <v>26</v>
      </c>
      <c r="D34" s="51" t="s">
        <v>57</v>
      </c>
      <c r="E34" s="58">
        <f t="shared" si="0"/>
        <v>0.68888888888888866</v>
      </c>
      <c r="F34" s="57">
        <v>1.0416666666666666E-2</v>
      </c>
    </row>
    <row r="35" spans="1:6" ht="15" customHeight="1" x14ac:dyDescent="0.15">
      <c r="A35" s="50" t="s">
        <v>10</v>
      </c>
      <c r="B35" s="51" t="s">
        <v>14</v>
      </c>
      <c r="C35" s="51" t="s">
        <v>26</v>
      </c>
      <c r="D35" s="51" t="s">
        <v>57</v>
      </c>
      <c r="E35" s="58">
        <f t="shared" si="0"/>
        <v>0.69930555555555529</v>
      </c>
      <c r="F35" s="57">
        <v>1.0416666666666666E-2</v>
      </c>
    </row>
    <row r="36" spans="1:6" ht="15" customHeight="1" x14ac:dyDescent="0.15">
      <c r="A36" s="50" t="s">
        <v>11</v>
      </c>
      <c r="B36" s="49" t="s">
        <v>13</v>
      </c>
      <c r="C36" s="51" t="s">
        <v>25</v>
      </c>
      <c r="D36" s="51" t="s">
        <v>51</v>
      </c>
      <c r="E36" s="58">
        <f t="shared" si="0"/>
        <v>0.70972222222222192</v>
      </c>
      <c r="F36" s="57">
        <v>3.472222222222222E-3</v>
      </c>
    </row>
    <row r="37" spans="1:6" ht="15" customHeight="1" x14ac:dyDescent="0.15">
      <c r="A37" s="50" t="s">
        <v>11</v>
      </c>
      <c r="B37" s="51" t="s">
        <v>14</v>
      </c>
      <c r="C37" s="51" t="s">
        <v>25</v>
      </c>
      <c r="D37" s="51" t="s">
        <v>51</v>
      </c>
      <c r="E37" s="58">
        <f t="shared" si="0"/>
        <v>0.71319444444444413</v>
      </c>
      <c r="F37" s="57">
        <v>3.472222222222222E-3</v>
      </c>
    </row>
    <row r="38" spans="1:6" ht="15" customHeight="1" x14ac:dyDescent="0.15">
      <c r="A38" s="50" t="s">
        <v>10</v>
      </c>
      <c r="B38" s="49" t="s">
        <v>13</v>
      </c>
      <c r="C38" s="51" t="s">
        <v>26</v>
      </c>
      <c r="D38" s="51" t="s">
        <v>51</v>
      </c>
      <c r="E38" s="58">
        <f t="shared" si="0"/>
        <v>0.71666666666666634</v>
      </c>
      <c r="F38" s="57">
        <v>2.0833333333333333E-3</v>
      </c>
    </row>
    <row r="39" spans="1:6" ht="15" customHeight="1" x14ac:dyDescent="0.15">
      <c r="A39" s="50" t="s">
        <v>10</v>
      </c>
      <c r="B39" s="51" t="s">
        <v>14</v>
      </c>
      <c r="C39" s="51" t="s">
        <v>26</v>
      </c>
      <c r="D39" s="51" t="s">
        <v>51</v>
      </c>
      <c r="E39" s="58">
        <f t="shared" si="0"/>
        <v>0.71874999999999967</v>
      </c>
      <c r="F39" s="57">
        <v>2.0833333333333333E-3</v>
      </c>
    </row>
    <row r="40" spans="1:6" ht="15" customHeight="1" x14ac:dyDescent="0.15">
      <c r="A40" s="11" t="s">
        <v>10</v>
      </c>
      <c r="B40" s="6" t="s">
        <v>0</v>
      </c>
      <c r="C40" s="59" t="s">
        <v>26</v>
      </c>
      <c r="D40" s="15" t="s">
        <v>57</v>
      </c>
      <c r="E40" s="19"/>
    </row>
    <row r="41" spans="1:6" ht="15" customHeight="1" x14ac:dyDescent="0.15">
      <c r="A41" s="11" t="s">
        <v>10</v>
      </c>
      <c r="B41" s="6" t="s">
        <v>9</v>
      </c>
      <c r="C41" s="59" t="s">
        <v>26</v>
      </c>
      <c r="D41" s="15" t="s">
        <v>57</v>
      </c>
      <c r="E41" s="19"/>
    </row>
    <row r="42" spans="1:6" ht="15" customHeight="1" x14ac:dyDescent="0.15">
      <c r="A42" s="34" t="s">
        <v>11</v>
      </c>
      <c r="B42" s="15" t="s">
        <v>1</v>
      </c>
      <c r="C42" s="15" t="s">
        <v>25</v>
      </c>
      <c r="D42" s="15" t="s">
        <v>51</v>
      </c>
      <c r="E42" s="19"/>
    </row>
    <row r="43" spans="1:6" ht="15" customHeight="1" x14ac:dyDescent="0.15">
      <c r="A43" s="34" t="s">
        <v>11</v>
      </c>
      <c r="B43" s="15" t="s">
        <v>0</v>
      </c>
      <c r="C43" s="15" t="s">
        <v>25</v>
      </c>
      <c r="D43" s="15" t="s">
        <v>51</v>
      </c>
      <c r="E43" s="19"/>
    </row>
    <row r="44" spans="1:6" ht="15" customHeight="1" x14ac:dyDescent="0.15">
      <c r="A44" s="46" t="s">
        <v>10</v>
      </c>
      <c r="B44" s="47" t="s">
        <v>13</v>
      </c>
      <c r="C44" s="47" t="s">
        <v>15</v>
      </c>
      <c r="D44" s="15" t="s">
        <v>51</v>
      </c>
      <c r="E44" s="19"/>
    </row>
    <row r="45" spans="1:6" ht="15" customHeight="1" x14ac:dyDescent="0.15">
      <c r="A45" s="46" t="s">
        <v>10</v>
      </c>
      <c r="B45" s="47" t="s">
        <v>12</v>
      </c>
      <c r="C45" s="47" t="s">
        <v>15</v>
      </c>
      <c r="D45" s="15" t="s">
        <v>51</v>
      </c>
      <c r="E45" s="19"/>
    </row>
    <row r="46" spans="1:6" ht="15" customHeight="1" x14ac:dyDescent="0.15">
      <c r="A46" s="46" t="s">
        <v>10</v>
      </c>
      <c r="B46" s="47" t="s">
        <v>9</v>
      </c>
      <c r="C46" s="47" t="s">
        <v>15</v>
      </c>
      <c r="D46" s="15" t="s">
        <v>51</v>
      </c>
      <c r="E46" s="19"/>
    </row>
    <row r="47" spans="1:6" ht="15" customHeight="1" x14ac:dyDescent="0.15">
      <c r="A47" s="46" t="s">
        <v>10</v>
      </c>
      <c r="B47" s="47" t="s">
        <v>0</v>
      </c>
      <c r="C47" s="47" t="s">
        <v>15</v>
      </c>
      <c r="D47" s="15" t="s">
        <v>51</v>
      </c>
      <c r="E47" s="19"/>
    </row>
    <row r="48" spans="1:6" ht="15" customHeight="1" x14ac:dyDescent="0.15">
      <c r="A48" s="46" t="s">
        <v>10</v>
      </c>
      <c r="B48" s="47" t="s">
        <v>0</v>
      </c>
      <c r="C48" s="47" t="s">
        <v>26</v>
      </c>
      <c r="D48" s="15" t="s">
        <v>51</v>
      </c>
      <c r="E48" s="19"/>
    </row>
    <row r="49" spans="1:8" ht="15" customHeight="1" x14ac:dyDescent="0.15">
      <c r="A49" s="46" t="s">
        <v>10</v>
      </c>
      <c r="B49" s="47" t="s">
        <v>9</v>
      </c>
      <c r="C49" s="47" t="s">
        <v>26</v>
      </c>
      <c r="D49" s="15" t="s">
        <v>51</v>
      </c>
      <c r="E49" s="19"/>
    </row>
    <row r="50" spans="1:8" ht="15" customHeight="1" x14ac:dyDescent="0.15">
      <c r="A50" s="18"/>
      <c r="B50" s="19"/>
      <c r="C50" s="20"/>
      <c r="D50" s="19"/>
      <c r="E50" s="19"/>
    </row>
    <row r="51" spans="1:8" ht="15" customHeight="1" x14ac:dyDescent="0.15">
      <c r="A51" s="63" t="s">
        <v>35</v>
      </c>
      <c r="B51" s="63"/>
      <c r="C51" s="63"/>
      <c r="D51" s="63"/>
      <c r="E51" s="45"/>
    </row>
    <row r="52" spans="1:8" ht="15" customHeight="1" x14ac:dyDescent="0.15">
      <c r="A52" s="65" t="s">
        <v>21</v>
      </c>
      <c r="B52" s="65"/>
      <c r="C52" s="65"/>
      <c r="D52" s="65"/>
      <c r="E52" s="3"/>
    </row>
    <row r="53" spans="1:8" ht="15" customHeight="1" x14ac:dyDescent="0.15">
      <c r="A53" s="65" t="s">
        <v>22</v>
      </c>
      <c r="B53" s="65"/>
      <c r="C53" s="65"/>
      <c r="D53" s="65"/>
      <c r="E53" s="3"/>
    </row>
    <row r="54" spans="1:8" s="1" customFormat="1" ht="28" customHeight="1" thickBot="1" x14ac:dyDescent="0.2">
      <c r="A54" s="9"/>
      <c r="B54" s="10" t="s">
        <v>6</v>
      </c>
      <c r="C54" s="10" t="s">
        <v>7</v>
      </c>
      <c r="D54" s="10" t="s">
        <v>8</v>
      </c>
      <c r="E54" s="33"/>
    </row>
    <row r="55" spans="1:8" ht="15" customHeight="1" thickTop="1" x14ac:dyDescent="0.15">
      <c r="A55" s="35" t="s">
        <v>11</v>
      </c>
      <c r="B55" s="36" t="s">
        <v>12</v>
      </c>
      <c r="C55" s="37" t="s">
        <v>17</v>
      </c>
      <c r="D55" s="27" t="s">
        <v>64</v>
      </c>
      <c r="E55" s="55"/>
      <c r="F55" s="2">
        <v>1.4</v>
      </c>
      <c r="G55" s="2">
        <v>40</v>
      </c>
      <c r="H55" s="2">
        <f>F55*G55</f>
        <v>56</v>
      </c>
    </row>
    <row r="56" spans="1:8" ht="15" customHeight="1" x14ac:dyDescent="0.15">
      <c r="A56" s="35" t="s">
        <v>11</v>
      </c>
      <c r="B56" s="15" t="s">
        <v>13</v>
      </c>
      <c r="C56" s="37" t="s">
        <v>17</v>
      </c>
      <c r="D56" s="27" t="s">
        <v>65</v>
      </c>
      <c r="E56" s="55"/>
      <c r="F56" s="2">
        <v>1.4</v>
      </c>
      <c r="G56" s="2">
        <v>20</v>
      </c>
      <c r="H56" s="2">
        <f t="shared" ref="H56:H67" si="1">F56*G56</f>
        <v>28</v>
      </c>
    </row>
    <row r="57" spans="1:8" s="1" customFormat="1" ht="14" customHeight="1" x14ac:dyDescent="0.15">
      <c r="A57" s="35" t="s">
        <v>11</v>
      </c>
      <c r="B57" s="36" t="s">
        <v>0</v>
      </c>
      <c r="C57" s="37" t="s">
        <v>17</v>
      </c>
      <c r="D57" s="27" t="s">
        <v>65</v>
      </c>
      <c r="E57" s="55"/>
      <c r="F57" s="2">
        <v>1.4</v>
      </c>
      <c r="G57" s="1">
        <v>30</v>
      </c>
      <c r="H57" s="2">
        <f t="shared" si="1"/>
        <v>42</v>
      </c>
    </row>
    <row r="58" spans="1:8" s="1" customFormat="1" ht="14" customHeight="1" x14ac:dyDescent="0.15">
      <c r="A58" s="35" t="s">
        <v>11</v>
      </c>
      <c r="B58" s="15" t="s">
        <v>1</v>
      </c>
      <c r="C58" s="37" t="s">
        <v>17</v>
      </c>
      <c r="D58" s="27" t="s">
        <v>65</v>
      </c>
      <c r="E58" s="55"/>
      <c r="F58" s="2">
        <v>1.4</v>
      </c>
      <c r="G58" s="1">
        <v>20</v>
      </c>
      <c r="H58" s="2">
        <f>F58*G58</f>
        <v>28</v>
      </c>
    </row>
    <row r="59" spans="1:8" ht="15" customHeight="1" x14ac:dyDescent="0.15">
      <c r="A59" s="12" t="s">
        <v>11</v>
      </c>
      <c r="B59" s="7" t="s">
        <v>12</v>
      </c>
      <c r="C59" s="8" t="s">
        <v>17</v>
      </c>
      <c r="D59" s="43" t="s">
        <v>66</v>
      </c>
      <c r="E59" s="43"/>
      <c r="F59" s="2">
        <v>2.5</v>
      </c>
      <c r="G59" s="2">
        <v>6</v>
      </c>
      <c r="H59" s="2">
        <f>F59*G59</f>
        <v>15</v>
      </c>
    </row>
    <row r="60" spans="1:8" ht="15" customHeight="1" x14ac:dyDescent="0.15">
      <c r="A60" s="12" t="s">
        <v>11</v>
      </c>
      <c r="B60" s="6" t="s">
        <v>13</v>
      </c>
      <c r="C60" s="8" t="s">
        <v>17</v>
      </c>
      <c r="D60" s="43" t="s">
        <v>67</v>
      </c>
      <c r="E60" s="43"/>
      <c r="F60" s="2">
        <v>2.5</v>
      </c>
      <c r="G60" s="2">
        <v>6</v>
      </c>
      <c r="H60" s="2">
        <f t="shared" si="1"/>
        <v>15</v>
      </c>
    </row>
    <row r="61" spans="1:8" ht="15" customHeight="1" x14ac:dyDescent="0.15">
      <c r="A61" s="12" t="s">
        <v>11</v>
      </c>
      <c r="B61" s="7" t="s">
        <v>0</v>
      </c>
      <c r="C61" s="8" t="s">
        <v>17</v>
      </c>
      <c r="D61" s="43" t="s">
        <v>67</v>
      </c>
      <c r="E61" s="43"/>
      <c r="F61" s="2">
        <v>2.5</v>
      </c>
      <c r="G61" s="2">
        <v>6</v>
      </c>
      <c r="H61" s="2">
        <f t="shared" si="1"/>
        <v>15</v>
      </c>
    </row>
    <row r="62" spans="1:8" ht="15" customHeight="1" x14ac:dyDescent="0.15">
      <c r="A62" s="12" t="s">
        <v>11</v>
      </c>
      <c r="B62" s="6" t="s">
        <v>1</v>
      </c>
      <c r="C62" s="8" t="s">
        <v>17</v>
      </c>
      <c r="D62" s="43" t="s">
        <v>67</v>
      </c>
      <c r="E62" s="43"/>
      <c r="F62" s="2">
        <v>2.5</v>
      </c>
      <c r="G62" s="2">
        <v>6</v>
      </c>
      <c r="H62" s="2">
        <f t="shared" si="1"/>
        <v>15</v>
      </c>
    </row>
    <row r="63" spans="1:8" ht="15" customHeight="1" x14ac:dyDescent="0.15">
      <c r="A63" s="12" t="s">
        <v>11</v>
      </c>
      <c r="B63" s="7" t="s">
        <v>12</v>
      </c>
      <c r="C63" s="8" t="s">
        <v>17</v>
      </c>
      <c r="D63" s="43" t="s">
        <v>68</v>
      </c>
      <c r="E63" s="43"/>
      <c r="F63" s="2">
        <v>2.5</v>
      </c>
      <c r="G63" s="2">
        <v>6</v>
      </c>
      <c r="H63" s="2">
        <f t="shared" si="1"/>
        <v>15</v>
      </c>
    </row>
    <row r="64" spans="1:8" ht="15" customHeight="1" x14ac:dyDescent="0.15">
      <c r="A64" s="12" t="s">
        <v>11</v>
      </c>
      <c r="B64" s="6" t="s">
        <v>13</v>
      </c>
      <c r="C64" s="8" t="s">
        <v>17</v>
      </c>
      <c r="D64" s="43" t="s">
        <v>69</v>
      </c>
      <c r="E64" s="43"/>
      <c r="F64" s="2">
        <v>2.5</v>
      </c>
      <c r="G64" s="2">
        <v>4</v>
      </c>
      <c r="H64" s="2">
        <f t="shared" si="1"/>
        <v>10</v>
      </c>
    </row>
    <row r="65" spans="1:8" ht="15" customHeight="1" x14ac:dyDescent="0.15">
      <c r="A65" s="12" t="s">
        <v>11</v>
      </c>
      <c r="B65" s="7" t="s">
        <v>0</v>
      </c>
      <c r="C65" s="8" t="s">
        <v>17</v>
      </c>
      <c r="D65" s="43" t="s">
        <v>69</v>
      </c>
      <c r="E65" s="43"/>
      <c r="F65" s="2">
        <v>2.5</v>
      </c>
      <c r="G65" s="2">
        <v>4</v>
      </c>
      <c r="H65" s="2">
        <f t="shared" si="1"/>
        <v>10</v>
      </c>
    </row>
    <row r="66" spans="1:8" ht="15" customHeight="1" x14ac:dyDescent="0.15">
      <c r="A66" s="12" t="s">
        <v>11</v>
      </c>
      <c r="B66" s="6" t="s">
        <v>1</v>
      </c>
      <c r="C66" s="8" t="s">
        <v>17</v>
      </c>
      <c r="D66" s="43" t="s">
        <v>69</v>
      </c>
      <c r="E66" s="43"/>
      <c r="F66" s="2">
        <v>2.5</v>
      </c>
      <c r="G66" s="2">
        <v>4</v>
      </c>
      <c r="H66" s="2">
        <f t="shared" si="1"/>
        <v>10</v>
      </c>
    </row>
    <row r="67" spans="1:8" ht="15" customHeight="1" x14ac:dyDescent="0.15">
      <c r="A67" s="12" t="s">
        <v>11</v>
      </c>
      <c r="B67" s="7" t="s">
        <v>12</v>
      </c>
      <c r="C67" s="8" t="s">
        <v>17</v>
      </c>
      <c r="D67" s="43" t="s">
        <v>69</v>
      </c>
      <c r="E67" s="43"/>
      <c r="F67" s="2">
        <v>2.5</v>
      </c>
      <c r="G67" s="2">
        <v>4</v>
      </c>
      <c r="H67" s="2">
        <f t="shared" si="1"/>
        <v>10</v>
      </c>
    </row>
    <row r="68" spans="1:8" ht="15" customHeight="1" x14ac:dyDescent="0.15">
      <c r="A68" s="16"/>
      <c r="C68" s="13"/>
      <c r="D68" s="17"/>
      <c r="E68" s="17"/>
      <c r="H68" s="60">
        <f>SUM(H55:H67)</f>
        <v>269</v>
      </c>
    </row>
    <row r="69" spans="1:8" ht="15" customHeight="1" x14ac:dyDescent="0.15">
      <c r="A69" s="2" t="s">
        <v>23</v>
      </c>
    </row>
    <row r="70" spans="1:8" ht="15" customHeight="1" x14ac:dyDescent="0.15">
      <c r="A70" s="2" t="s">
        <v>24</v>
      </c>
    </row>
    <row r="71" spans="1:8" ht="28" customHeight="1" thickBot="1" x14ac:dyDescent="0.2">
      <c r="A71" s="9"/>
      <c r="B71" s="10" t="s">
        <v>6</v>
      </c>
      <c r="C71" s="10" t="s">
        <v>7</v>
      </c>
      <c r="D71" s="10" t="s">
        <v>8</v>
      </c>
      <c r="E71" s="33"/>
    </row>
    <row r="72" spans="1:8" ht="15" customHeight="1" thickTop="1" x14ac:dyDescent="0.15">
      <c r="A72" s="12" t="s">
        <v>11</v>
      </c>
      <c r="B72" s="7" t="s">
        <v>12</v>
      </c>
      <c r="C72" s="8" t="s">
        <v>17</v>
      </c>
      <c r="D72" s="27" t="s">
        <v>72</v>
      </c>
      <c r="E72" s="55"/>
      <c r="F72" s="2">
        <v>3</v>
      </c>
      <c r="G72" s="2">
        <v>2</v>
      </c>
      <c r="H72" s="2">
        <f>F72*G72</f>
        <v>6</v>
      </c>
    </row>
    <row r="73" spans="1:8" ht="15" customHeight="1" x14ac:dyDescent="0.15">
      <c r="A73" s="12" t="s">
        <v>11</v>
      </c>
      <c r="B73" s="6" t="s">
        <v>13</v>
      </c>
      <c r="C73" s="8" t="s">
        <v>17</v>
      </c>
      <c r="D73" s="6" t="s">
        <v>72</v>
      </c>
      <c r="E73" s="17"/>
      <c r="F73" s="28">
        <v>3</v>
      </c>
      <c r="G73" s="28">
        <v>2</v>
      </c>
      <c r="H73" s="2">
        <f t="shared" ref="H73:H76" si="2">F73*G73</f>
        <v>6</v>
      </c>
    </row>
    <row r="74" spans="1:8" ht="15" customHeight="1" x14ac:dyDescent="0.15">
      <c r="A74" s="12" t="s">
        <v>11</v>
      </c>
      <c r="B74" s="7" t="s">
        <v>0</v>
      </c>
      <c r="C74" s="8" t="s">
        <v>17</v>
      </c>
      <c r="D74" s="6" t="s">
        <v>72</v>
      </c>
      <c r="E74" s="17"/>
      <c r="F74" s="28">
        <v>3</v>
      </c>
      <c r="G74" s="28">
        <v>2</v>
      </c>
      <c r="H74" s="2">
        <f t="shared" si="2"/>
        <v>6</v>
      </c>
    </row>
    <row r="75" spans="1:8" ht="15" customHeight="1" x14ac:dyDescent="0.15">
      <c r="A75" s="12" t="s">
        <v>11</v>
      </c>
      <c r="B75" s="6" t="s">
        <v>1</v>
      </c>
      <c r="C75" s="8" t="s">
        <v>17</v>
      </c>
      <c r="D75" s="6" t="s">
        <v>72</v>
      </c>
      <c r="E75" s="17"/>
      <c r="F75" s="28">
        <v>3</v>
      </c>
      <c r="G75" s="28">
        <v>2</v>
      </c>
      <c r="H75" s="2">
        <f t="shared" si="2"/>
        <v>6</v>
      </c>
    </row>
    <row r="76" spans="1:8" ht="15" customHeight="1" x14ac:dyDescent="0.15">
      <c r="A76" s="34" t="s">
        <v>10</v>
      </c>
      <c r="B76" s="15" t="s">
        <v>9</v>
      </c>
      <c r="C76" s="37" t="s">
        <v>81</v>
      </c>
      <c r="D76" s="15" t="s">
        <v>62</v>
      </c>
      <c r="E76" s="19"/>
      <c r="F76" s="2">
        <v>30</v>
      </c>
      <c r="G76" s="2">
        <v>1</v>
      </c>
      <c r="H76" s="2">
        <f t="shared" si="2"/>
        <v>30</v>
      </c>
    </row>
    <row r="77" spans="1:8" ht="15" customHeight="1" x14ac:dyDescent="0.15">
      <c r="A77" s="12" t="s">
        <v>11</v>
      </c>
      <c r="B77" s="7" t="s">
        <v>12</v>
      </c>
      <c r="C77" s="8" t="s">
        <v>17</v>
      </c>
      <c r="D77" s="27" t="s">
        <v>70</v>
      </c>
      <c r="E77" s="55"/>
      <c r="F77" s="2">
        <v>3</v>
      </c>
      <c r="G77" s="2">
        <v>2</v>
      </c>
      <c r="H77" s="2">
        <f>F77*G77</f>
        <v>6</v>
      </c>
    </row>
    <row r="78" spans="1:8" ht="15" customHeight="1" x14ac:dyDescent="0.15">
      <c r="A78" s="12" t="s">
        <v>11</v>
      </c>
      <c r="B78" s="6" t="s">
        <v>13</v>
      </c>
      <c r="C78" s="8" t="s">
        <v>17</v>
      </c>
      <c r="D78" s="6" t="s">
        <v>70</v>
      </c>
      <c r="E78" s="17"/>
      <c r="F78" s="28">
        <v>3</v>
      </c>
      <c r="G78" s="28">
        <v>2</v>
      </c>
      <c r="H78" s="2">
        <f t="shared" ref="H78:H85" si="3">F78*G78</f>
        <v>6</v>
      </c>
    </row>
    <row r="79" spans="1:8" ht="15" customHeight="1" x14ac:dyDescent="0.15">
      <c r="A79" s="12" t="s">
        <v>11</v>
      </c>
      <c r="B79" s="7" t="s">
        <v>0</v>
      </c>
      <c r="C79" s="8" t="s">
        <v>17</v>
      </c>
      <c r="D79" s="6" t="s">
        <v>70</v>
      </c>
      <c r="E79" s="17"/>
      <c r="F79" s="28">
        <v>3</v>
      </c>
      <c r="G79" s="28">
        <v>2</v>
      </c>
      <c r="H79" s="2">
        <f t="shared" si="3"/>
        <v>6</v>
      </c>
    </row>
    <row r="80" spans="1:8" ht="15" customHeight="1" x14ac:dyDescent="0.15">
      <c r="A80" s="12" t="s">
        <v>11</v>
      </c>
      <c r="B80" s="6" t="s">
        <v>1</v>
      </c>
      <c r="C80" s="8" t="s">
        <v>17</v>
      </c>
      <c r="D80" s="6" t="s">
        <v>70</v>
      </c>
      <c r="E80" s="17"/>
      <c r="F80" s="28">
        <v>3</v>
      </c>
      <c r="G80" s="28">
        <v>2</v>
      </c>
      <c r="H80" s="2">
        <f t="shared" si="3"/>
        <v>6</v>
      </c>
    </row>
    <row r="81" spans="1:8" ht="15" customHeight="1" x14ac:dyDescent="0.15">
      <c r="A81" s="34" t="s">
        <v>10</v>
      </c>
      <c r="B81" s="15" t="s">
        <v>0</v>
      </c>
      <c r="C81" s="37" t="s">
        <v>81</v>
      </c>
      <c r="D81" s="15" t="s">
        <v>61</v>
      </c>
      <c r="E81" s="19"/>
      <c r="F81" s="2">
        <v>30</v>
      </c>
      <c r="G81" s="2">
        <v>1</v>
      </c>
      <c r="H81" s="2">
        <f t="shared" si="3"/>
        <v>30</v>
      </c>
    </row>
    <row r="82" spans="1:8" ht="15" customHeight="1" x14ac:dyDescent="0.15">
      <c r="A82" s="12" t="s">
        <v>11</v>
      </c>
      <c r="B82" s="7" t="s">
        <v>12</v>
      </c>
      <c r="C82" s="8" t="s">
        <v>17</v>
      </c>
      <c r="D82" s="6" t="s">
        <v>71</v>
      </c>
      <c r="E82" s="17"/>
      <c r="F82" s="2">
        <v>5</v>
      </c>
      <c r="G82" s="2">
        <v>1</v>
      </c>
      <c r="H82" s="2">
        <f t="shared" si="3"/>
        <v>5</v>
      </c>
    </row>
    <row r="83" spans="1:8" ht="15" customHeight="1" x14ac:dyDescent="0.15">
      <c r="A83" s="12" t="s">
        <v>11</v>
      </c>
      <c r="B83" s="6" t="s">
        <v>13</v>
      </c>
      <c r="C83" s="8" t="s">
        <v>17</v>
      </c>
      <c r="D83" s="6" t="s">
        <v>71</v>
      </c>
      <c r="E83" s="17"/>
      <c r="F83" s="28"/>
      <c r="G83" s="28"/>
      <c r="H83" s="2">
        <f t="shared" si="3"/>
        <v>0</v>
      </c>
    </row>
    <row r="84" spans="1:8" ht="15" customHeight="1" x14ac:dyDescent="0.15">
      <c r="A84" s="12" t="s">
        <v>11</v>
      </c>
      <c r="B84" s="7" t="s">
        <v>0</v>
      </c>
      <c r="C84" s="8" t="s">
        <v>17</v>
      </c>
      <c r="D84" s="6" t="s">
        <v>71</v>
      </c>
      <c r="E84" s="17"/>
      <c r="F84" s="28"/>
      <c r="G84" s="28"/>
      <c r="H84" s="2">
        <f t="shared" si="3"/>
        <v>0</v>
      </c>
    </row>
    <row r="85" spans="1:8" ht="15" customHeight="1" x14ac:dyDescent="0.15">
      <c r="A85" s="12" t="s">
        <v>11</v>
      </c>
      <c r="B85" s="6" t="s">
        <v>1</v>
      </c>
      <c r="C85" s="8" t="s">
        <v>17</v>
      </c>
      <c r="D85" s="6" t="s">
        <v>71</v>
      </c>
      <c r="E85" s="17"/>
      <c r="F85" s="28"/>
      <c r="G85" s="28"/>
      <c r="H85" s="2">
        <f t="shared" si="3"/>
        <v>0</v>
      </c>
    </row>
    <row r="86" spans="1:8" ht="15" customHeight="1" x14ac:dyDescent="0.15">
      <c r="A86" s="12" t="s">
        <v>11</v>
      </c>
      <c r="B86" s="7" t="s">
        <v>12</v>
      </c>
      <c r="C86" s="8" t="s">
        <v>17</v>
      </c>
      <c r="D86" s="6" t="s">
        <v>73</v>
      </c>
      <c r="E86" s="17"/>
      <c r="F86" s="2">
        <v>3</v>
      </c>
      <c r="G86" s="2">
        <v>2</v>
      </c>
      <c r="H86" s="2">
        <f>F86*G86</f>
        <v>6</v>
      </c>
    </row>
    <row r="87" spans="1:8" ht="15" customHeight="1" x14ac:dyDescent="0.15">
      <c r="A87" s="12" t="s">
        <v>11</v>
      </c>
      <c r="B87" s="6" t="s">
        <v>13</v>
      </c>
      <c r="C87" s="8" t="s">
        <v>17</v>
      </c>
      <c r="D87" s="6" t="s">
        <v>73</v>
      </c>
      <c r="E87" s="17"/>
      <c r="F87" s="28">
        <v>3</v>
      </c>
      <c r="G87" s="28">
        <v>2</v>
      </c>
      <c r="H87" s="2">
        <f t="shared" ref="H87:H90" si="4">F87*G87</f>
        <v>6</v>
      </c>
    </row>
    <row r="88" spans="1:8" ht="15" customHeight="1" x14ac:dyDescent="0.15">
      <c r="A88" s="12" t="s">
        <v>11</v>
      </c>
      <c r="B88" s="7" t="s">
        <v>0</v>
      </c>
      <c r="C88" s="8" t="s">
        <v>17</v>
      </c>
      <c r="D88" s="6" t="s">
        <v>73</v>
      </c>
      <c r="E88" s="17"/>
      <c r="F88" s="28">
        <v>3</v>
      </c>
      <c r="G88" s="28">
        <v>2</v>
      </c>
      <c r="H88" s="2">
        <f t="shared" si="4"/>
        <v>6</v>
      </c>
    </row>
    <row r="89" spans="1:8" ht="15" customHeight="1" x14ac:dyDescent="0.15">
      <c r="A89" s="12" t="s">
        <v>11</v>
      </c>
      <c r="B89" s="6" t="s">
        <v>1</v>
      </c>
      <c r="C89" s="8" t="s">
        <v>17</v>
      </c>
      <c r="D89" s="6" t="s">
        <v>73</v>
      </c>
      <c r="E89" s="17"/>
      <c r="F89" s="28">
        <v>3</v>
      </c>
      <c r="G89" s="28">
        <v>2</v>
      </c>
      <c r="H89" s="2">
        <f t="shared" si="4"/>
        <v>6</v>
      </c>
    </row>
    <row r="90" spans="1:8" ht="15" customHeight="1" x14ac:dyDescent="0.15">
      <c r="A90" s="34" t="s">
        <v>10</v>
      </c>
      <c r="B90" s="15" t="s">
        <v>13</v>
      </c>
      <c r="C90" s="37" t="s">
        <v>81</v>
      </c>
      <c r="D90" s="15" t="s">
        <v>61</v>
      </c>
      <c r="E90" s="19"/>
      <c r="F90" s="2">
        <v>35</v>
      </c>
      <c r="G90" s="2">
        <v>1</v>
      </c>
      <c r="H90" s="2">
        <f t="shared" si="4"/>
        <v>35</v>
      </c>
    </row>
    <row r="91" spans="1:8" ht="15" customHeight="1" x14ac:dyDescent="0.15">
      <c r="A91" s="12" t="s">
        <v>11</v>
      </c>
      <c r="B91" s="7" t="s">
        <v>12</v>
      </c>
      <c r="C91" s="8" t="s">
        <v>17</v>
      </c>
      <c r="D91" s="6" t="s">
        <v>58</v>
      </c>
      <c r="E91" s="17"/>
      <c r="F91" s="2">
        <v>3</v>
      </c>
      <c r="G91" s="2">
        <v>2</v>
      </c>
      <c r="H91" s="2">
        <f>F91*G91</f>
        <v>6</v>
      </c>
    </row>
    <row r="92" spans="1:8" ht="15" customHeight="1" x14ac:dyDescent="0.15">
      <c r="A92" s="12" t="s">
        <v>11</v>
      </c>
      <c r="B92" s="6" t="s">
        <v>13</v>
      </c>
      <c r="C92" s="8" t="s">
        <v>17</v>
      </c>
      <c r="D92" s="6" t="s">
        <v>58</v>
      </c>
      <c r="E92" s="17"/>
      <c r="F92" s="28">
        <v>3</v>
      </c>
      <c r="G92" s="28">
        <v>2</v>
      </c>
      <c r="H92" s="2">
        <f t="shared" ref="H92:H107" si="5">F92*G92</f>
        <v>6</v>
      </c>
    </row>
    <row r="93" spans="1:8" ht="15" customHeight="1" x14ac:dyDescent="0.15">
      <c r="A93" s="12" t="s">
        <v>11</v>
      </c>
      <c r="B93" s="7" t="s">
        <v>0</v>
      </c>
      <c r="C93" s="8" t="s">
        <v>17</v>
      </c>
      <c r="D93" s="6" t="s">
        <v>58</v>
      </c>
      <c r="E93" s="17"/>
      <c r="F93" s="28">
        <v>3</v>
      </c>
      <c r="G93" s="28">
        <v>2</v>
      </c>
      <c r="H93" s="2">
        <f t="shared" si="5"/>
        <v>6</v>
      </c>
    </row>
    <row r="94" spans="1:8" ht="15" customHeight="1" x14ac:dyDescent="0.15">
      <c r="A94" s="12" t="s">
        <v>11</v>
      </c>
      <c r="B94" s="6" t="s">
        <v>1</v>
      </c>
      <c r="C94" s="8" t="s">
        <v>17</v>
      </c>
      <c r="D94" s="6" t="s">
        <v>58</v>
      </c>
      <c r="E94" s="17"/>
      <c r="F94" s="28">
        <v>3</v>
      </c>
      <c r="G94" s="28">
        <v>2</v>
      </c>
      <c r="H94" s="2">
        <f t="shared" si="5"/>
        <v>6</v>
      </c>
    </row>
    <row r="95" spans="1:8" ht="15" customHeight="1" x14ac:dyDescent="0.15">
      <c r="A95" s="34" t="s">
        <v>10</v>
      </c>
      <c r="B95" s="15" t="s">
        <v>12</v>
      </c>
      <c r="C95" s="37" t="s">
        <v>81</v>
      </c>
      <c r="D95" s="15" t="s">
        <v>60</v>
      </c>
      <c r="E95" s="19"/>
      <c r="F95" s="2">
        <v>40</v>
      </c>
      <c r="G95" s="2">
        <v>1</v>
      </c>
      <c r="H95" s="2">
        <f t="shared" si="5"/>
        <v>40</v>
      </c>
    </row>
    <row r="96" spans="1:8" ht="15" customHeight="1" x14ac:dyDescent="0.15">
      <c r="A96" s="12" t="s">
        <v>11</v>
      </c>
      <c r="B96" s="7" t="s">
        <v>12</v>
      </c>
      <c r="C96" s="8" t="s">
        <v>17</v>
      </c>
      <c r="D96" s="6" t="s">
        <v>59</v>
      </c>
      <c r="E96" s="17"/>
      <c r="F96" s="2">
        <v>5</v>
      </c>
      <c r="G96" s="2">
        <v>1</v>
      </c>
      <c r="H96" s="2">
        <f t="shared" si="5"/>
        <v>5</v>
      </c>
    </row>
    <row r="97" spans="1:8" ht="15" customHeight="1" x14ac:dyDescent="0.15">
      <c r="A97" s="12" t="s">
        <v>11</v>
      </c>
      <c r="B97" s="6" t="s">
        <v>13</v>
      </c>
      <c r="C97" s="8" t="s">
        <v>17</v>
      </c>
      <c r="D97" s="6" t="s">
        <v>59</v>
      </c>
      <c r="E97" s="17"/>
      <c r="F97" s="28"/>
      <c r="G97" s="28"/>
      <c r="H97" s="2">
        <f t="shared" si="5"/>
        <v>0</v>
      </c>
    </row>
    <row r="98" spans="1:8" ht="15" customHeight="1" x14ac:dyDescent="0.15">
      <c r="A98" s="12" t="s">
        <v>11</v>
      </c>
      <c r="B98" s="7" t="s">
        <v>0</v>
      </c>
      <c r="C98" s="8" t="s">
        <v>17</v>
      </c>
      <c r="D98" s="6" t="s">
        <v>59</v>
      </c>
      <c r="E98" s="17"/>
      <c r="F98" s="28"/>
      <c r="G98" s="28"/>
      <c r="H98" s="2">
        <f t="shared" si="5"/>
        <v>0</v>
      </c>
    </row>
    <row r="99" spans="1:8" ht="15" customHeight="1" x14ac:dyDescent="0.15">
      <c r="A99" s="12" t="s">
        <v>11</v>
      </c>
      <c r="B99" s="6" t="s">
        <v>1</v>
      </c>
      <c r="C99" s="8" t="s">
        <v>17</v>
      </c>
      <c r="D99" s="6" t="s">
        <v>59</v>
      </c>
      <c r="E99" s="17"/>
      <c r="F99" s="28"/>
      <c r="G99" s="28"/>
      <c r="H99" s="2">
        <f t="shared" si="5"/>
        <v>0</v>
      </c>
    </row>
    <row r="100" spans="1:8" ht="15" customHeight="1" x14ac:dyDescent="0.15">
      <c r="A100" s="34" t="s">
        <v>11</v>
      </c>
      <c r="B100" s="15" t="s">
        <v>12</v>
      </c>
      <c r="C100" s="37" t="s">
        <v>17</v>
      </c>
      <c r="D100" s="15" t="s">
        <v>51</v>
      </c>
      <c r="E100" s="19"/>
      <c r="F100" s="2">
        <v>3</v>
      </c>
      <c r="G100" s="2">
        <v>1</v>
      </c>
      <c r="H100" s="2">
        <f t="shared" si="5"/>
        <v>3</v>
      </c>
    </row>
    <row r="101" spans="1:8" ht="15" customHeight="1" x14ac:dyDescent="0.15">
      <c r="A101" s="34" t="s">
        <v>11</v>
      </c>
      <c r="B101" s="15" t="s">
        <v>13</v>
      </c>
      <c r="C101" s="37" t="s">
        <v>17</v>
      </c>
      <c r="D101" s="15" t="s">
        <v>51</v>
      </c>
      <c r="E101" s="19"/>
      <c r="F101" s="2">
        <v>3</v>
      </c>
      <c r="G101" s="2">
        <v>1</v>
      </c>
      <c r="H101" s="2">
        <f t="shared" si="5"/>
        <v>3</v>
      </c>
    </row>
    <row r="102" spans="1:8" ht="15" customHeight="1" x14ac:dyDescent="0.15">
      <c r="A102" s="34" t="s">
        <v>11</v>
      </c>
      <c r="B102" s="15" t="s">
        <v>0</v>
      </c>
      <c r="C102" s="37" t="s">
        <v>17</v>
      </c>
      <c r="D102" s="15" t="s">
        <v>51</v>
      </c>
      <c r="E102" s="19"/>
      <c r="F102" s="2">
        <v>3</v>
      </c>
      <c r="G102" s="2">
        <v>1</v>
      </c>
      <c r="H102" s="2">
        <f t="shared" si="5"/>
        <v>3</v>
      </c>
    </row>
    <row r="103" spans="1:8" ht="15" customHeight="1" x14ac:dyDescent="0.15">
      <c r="A103" s="34" t="s">
        <v>11</v>
      </c>
      <c r="B103" s="15" t="s">
        <v>9</v>
      </c>
      <c r="C103" s="15" t="s">
        <v>17</v>
      </c>
      <c r="D103" s="15" t="s">
        <v>51</v>
      </c>
      <c r="E103" s="19"/>
      <c r="F103" s="2">
        <v>3</v>
      </c>
      <c r="G103" s="2">
        <v>1</v>
      </c>
      <c r="H103" s="2">
        <f t="shared" si="5"/>
        <v>3</v>
      </c>
    </row>
    <row r="104" spans="1:8" ht="14" x14ac:dyDescent="0.15">
      <c r="A104" s="34" t="s">
        <v>10</v>
      </c>
      <c r="B104" s="15" t="s">
        <v>9</v>
      </c>
      <c r="C104" s="15" t="s">
        <v>81</v>
      </c>
      <c r="D104" s="15" t="s">
        <v>51</v>
      </c>
      <c r="E104" s="19"/>
      <c r="F104" s="2">
        <v>3</v>
      </c>
      <c r="G104" s="2">
        <v>1</v>
      </c>
      <c r="H104" s="2">
        <f t="shared" si="5"/>
        <v>3</v>
      </c>
    </row>
    <row r="105" spans="1:8" s="28" customFormat="1" ht="15" customHeight="1" x14ac:dyDescent="0.15">
      <c r="A105" s="34" t="s">
        <v>10</v>
      </c>
      <c r="B105" s="15" t="s">
        <v>0</v>
      </c>
      <c r="C105" s="15" t="s">
        <v>81</v>
      </c>
      <c r="D105" s="15" t="s">
        <v>51</v>
      </c>
      <c r="E105" s="19"/>
      <c r="F105" s="28">
        <v>3</v>
      </c>
      <c r="G105" s="2">
        <v>1</v>
      </c>
      <c r="H105" s="2">
        <f t="shared" si="5"/>
        <v>3</v>
      </c>
    </row>
    <row r="106" spans="1:8" s="28" customFormat="1" ht="15" customHeight="1" x14ac:dyDescent="0.15">
      <c r="A106" s="34" t="s">
        <v>10</v>
      </c>
      <c r="B106" s="15" t="s">
        <v>13</v>
      </c>
      <c r="C106" s="15" t="s">
        <v>81</v>
      </c>
      <c r="D106" s="15" t="s">
        <v>51</v>
      </c>
      <c r="E106" s="19"/>
      <c r="F106" s="28">
        <v>3</v>
      </c>
      <c r="G106" s="2">
        <v>1</v>
      </c>
      <c r="H106" s="2">
        <f t="shared" si="5"/>
        <v>3</v>
      </c>
    </row>
    <row r="107" spans="1:8" ht="15" customHeight="1" x14ac:dyDescent="0.15">
      <c r="A107" s="34" t="s">
        <v>10</v>
      </c>
      <c r="B107" s="15" t="s">
        <v>14</v>
      </c>
      <c r="C107" s="15" t="s">
        <v>81</v>
      </c>
      <c r="D107" s="15" t="s">
        <v>51</v>
      </c>
      <c r="E107" s="19"/>
      <c r="F107" s="2">
        <v>3</v>
      </c>
      <c r="G107" s="2">
        <v>1</v>
      </c>
      <c r="H107" s="2">
        <f t="shared" si="5"/>
        <v>3</v>
      </c>
    </row>
    <row r="108" spans="1:8" s="28" customFormat="1" ht="15" customHeight="1" x14ac:dyDescent="0.15">
      <c r="A108" s="18"/>
      <c r="B108" s="19"/>
      <c r="C108" s="19"/>
      <c r="D108" s="19"/>
      <c r="E108" s="19"/>
      <c r="H108" s="60">
        <f>SUM(H72:H107)</f>
        <v>265</v>
      </c>
    </row>
    <row r="109" spans="1:8" s="28" customFormat="1" ht="15" customHeight="1" x14ac:dyDescent="0.15">
      <c r="A109" s="73" t="s">
        <v>36</v>
      </c>
      <c r="B109" s="73"/>
      <c r="C109" s="73"/>
      <c r="D109" s="73"/>
      <c r="E109" s="30"/>
    </row>
    <row r="110" spans="1:8" s="28" customFormat="1" ht="15" customHeight="1" x14ac:dyDescent="0.15">
      <c r="A110" s="64" t="s">
        <v>31</v>
      </c>
      <c r="B110" s="64"/>
      <c r="C110" s="64"/>
      <c r="D110" s="64"/>
      <c r="E110" s="4"/>
    </row>
    <row r="111" spans="1:8" s="28" customFormat="1" ht="15" customHeight="1" x14ac:dyDescent="0.15">
      <c r="A111" s="64" t="s">
        <v>32</v>
      </c>
      <c r="B111" s="64"/>
      <c r="C111" s="64"/>
      <c r="D111" s="64"/>
      <c r="E111" s="4"/>
    </row>
    <row r="112" spans="1:8" s="28" customFormat="1" ht="28" customHeight="1" thickBot="1" x14ac:dyDescent="0.2">
      <c r="A112" s="9"/>
      <c r="B112" s="10" t="s">
        <v>6</v>
      </c>
      <c r="C112" s="10" t="s">
        <v>7</v>
      </c>
      <c r="D112" s="10" t="s">
        <v>8</v>
      </c>
      <c r="E112" s="33"/>
    </row>
    <row r="113" spans="1:8" s="28" customFormat="1" ht="15" customHeight="1" thickTop="1" x14ac:dyDescent="0.15">
      <c r="A113" s="26" t="s">
        <v>11</v>
      </c>
      <c r="B113" s="27" t="s">
        <v>14</v>
      </c>
      <c r="C113" s="27" t="s">
        <v>27</v>
      </c>
      <c r="D113" s="27" t="s">
        <v>74</v>
      </c>
      <c r="E113" s="55"/>
      <c r="F113" s="28">
        <v>5</v>
      </c>
      <c r="G113" s="28">
        <v>6</v>
      </c>
      <c r="H113" s="28">
        <f>F113*G113</f>
        <v>30</v>
      </c>
    </row>
    <row r="114" spans="1:8" s="28" customFormat="1" ht="15" customHeight="1" x14ac:dyDescent="0.15">
      <c r="A114" s="26" t="s">
        <v>11</v>
      </c>
      <c r="B114" s="27" t="s">
        <v>13</v>
      </c>
      <c r="C114" s="29" t="s">
        <v>27</v>
      </c>
      <c r="D114" s="27" t="s">
        <v>74</v>
      </c>
      <c r="E114" s="55"/>
      <c r="F114" s="28">
        <v>5</v>
      </c>
      <c r="G114" s="28">
        <v>3</v>
      </c>
      <c r="H114" s="28">
        <f t="shared" ref="H114:H140" si="6">F114*G114</f>
        <v>15</v>
      </c>
    </row>
    <row r="115" spans="1:8" s="28" customFormat="1" ht="15" customHeight="1" x14ac:dyDescent="0.15">
      <c r="A115" s="26" t="s">
        <v>11</v>
      </c>
      <c r="B115" s="27" t="s">
        <v>0</v>
      </c>
      <c r="C115" s="27" t="s">
        <v>27</v>
      </c>
      <c r="D115" s="27" t="s">
        <v>74</v>
      </c>
      <c r="E115" s="55"/>
      <c r="F115" s="28">
        <v>5</v>
      </c>
      <c r="G115" s="28">
        <v>4</v>
      </c>
      <c r="H115" s="28">
        <f t="shared" si="6"/>
        <v>20</v>
      </c>
    </row>
    <row r="116" spans="1:8" s="28" customFormat="1" ht="15" customHeight="1" x14ac:dyDescent="0.15">
      <c r="A116" s="26" t="s">
        <v>11</v>
      </c>
      <c r="B116" s="27" t="s">
        <v>1</v>
      </c>
      <c r="C116" s="27" t="s">
        <v>27</v>
      </c>
      <c r="D116" s="27" t="s">
        <v>74</v>
      </c>
      <c r="E116" s="55"/>
      <c r="F116" s="28">
        <v>5</v>
      </c>
      <c r="G116" s="28">
        <v>3</v>
      </c>
      <c r="H116" s="28">
        <f t="shared" si="6"/>
        <v>15</v>
      </c>
    </row>
    <row r="117" spans="1:8" ht="15" customHeight="1" x14ac:dyDescent="0.15">
      <c r="A117" s="26" t="s">
        <v>11</v>
      </c>
      <c r="B117" s="27" t="s">
        <v>14</v>
      </c>
      <c r="C117" s="29" t="s">
        <v>27</v>
      </c>
      <c r="D117" s="27" t="s">
        <v>75</v>
      </c>
      <c r="E117" s="55"/>
      <c r="F117" s="28">
        <v>5</v>
      </c>
      <c r="G117" s="2">
        <v>6</v>
      </c>
      <c r="H117" s="28">
        <f t="shared" si="6"/>
        <v>30</v>
      </c>
    </row>
    <row r="118" spans="1:8" ht="15" customHeight="1" x14ac:dyDescent="0.15">
      <c r="A118" s="26" t="s">
        <v>11</v>
      </c>
      <c r="B118" s="27" t="s">
        <v>13</v>
      </c>
      <c r="C118" s="29" t="s">
        <v>27</v>
      </c>
      <c r="D118" s="27" t="s">
        <v>75</v>
      </c>
      <c r="E118" s="55"/>
      <c r="F118" s="28">
        <v>5</v>
      </c>
      <c r="G118" s="2">
        <v>3</v>
      </c>
      <c r="H118" s="28">
        <f t="shared" si="6"/>
        <v>15</v>
      </c>
    </row>
    <row r="119" spans="1:8" ht="15" customHeight="1" x14ac:dyDescent="0.15">
      <c r="A119" s="26" t="s">
        <v>11</v>
      </c>
      <c r="B119" s="27" t="s">
        <v>0</v>
      </c>
      <c r="C119" s="27" t="s">
        <v>27</v>
      </c>
      <c r="D119" s="27" t="s">
        <v>75</v>
      </c>
      <c r="E119" s="55"/>
      <c r="F119" s="28">
        <v>5</v>
      </c>
      <c r="G119" s="2">
        <v>4</v>
      </c>
      <c r="H119" s="28">
        <f t="shared" si="6"/>
        <v>20</v>
      </c>
    </row>
    <row r="120" spans="1:8" ht="15" customHeight="1" x14ac:dyDescent="0.15">
      <c r="A120" s="26" t="s">
        <v>11</v>
      </c>
      <c r="B120" s="27" t="s">
        <v>1</v>
      </c>
      <c r="C120" s="27" t="s">
        <v>27</v>
      </c>
      <c r="D120" s="27" t="s">
        <v>75</v>
      </c>
      <c r="E120" s="55"/>
      <c r="F120" s="28">
        <v>5</v>
      </c>
      <c r="G120" s="2">
        <v>3</v>
      </c>
      <c r="H120" s="28">
        <f t="shared" si="6"/>
        <v>15</v>
      </c>
    </row>
    <row r="121" spans="1:8" s="28" customFormat="1" ht="15" customHeight="1" x14ac:dyDescent="0.15">
      <c r="A121" s="26" t="s">
        <v>11</v>
      </c>
      <c r="B121" s="27" t="s">
        <v>14</v>
      </c>
      <c r="C121" s="27" t="s">
        <v>27</v>
      </c>
      <c r="D121" s="27" t="s">
        <v>76</v>
      </c>
      <c r="E121" s="55"/>
      <c r="F121" s="28">
        <v>5</v>
      </c>
      <c r="G121" s="28">
        <v>2</v>
      </c>
      <c r="H121" s="28">
        <f t="shared" si="6"/>
        <v>10</v>
      </c>
    </row>
    <row r="122" spans="1:8" s="28" customFormat="1" ht="15" customHeight="1" x14ac:dyDescent="0.15">
      <c r="A122" s="26" t="s">
        <v>11</v>
      </c>
      <c r="B122" s="27" t="s">
        <v>13</v>
      </c>
      <c r="C122" s="29" t="s">
        <v>27</v>
      </c>
      <c r="D122" s="27" t="s">
        <v>76</v>
      </c>
      <c r="E122" s="55"/>
      <c r="F122" s="28">
        <v>5</v>
      </c>
      <c r="G122" s="28">
        <v>2</v>
      </c>
      <c r="H122" s="28">
        <f t="shared" si="6"/>
        <v>10</v>
      </c>
    </row>
    <row r="123" spans="1:8" s="28" customFormat="1" ht="15" customHeight="1" x14ac:dyDescent="0.15">
      <c r="A123" s="26" t="s">
        <v>11</v>
      </c>
      <c r="B123" s="27" t="s">
        <v>0</v>
      </c>
      <c r="C123" s="27" t="s">
        <v>27</v>
      </c>
      <c r="D123" s="27" t="s">
        <v>76</v>
      </c>
      <c r="E123" s="55"/>
      <c r="F123" s="28">
        <v>5</v>
      </c>
      <c r="G123" s="28">
        <v>2</v>
      </c>
      <c r="H123" s="28">
        <f t="shared" si="6"/>
        <v>10</v>
      </c>
    </row>
    <row r="124" spans="1:8" s="28" customFormat="1" ht="15" customHeight="1" x14ac:dyDescent="0.15">
      <c r="A124" s="26" t="s">
        <v>11</v>
      </c>
      <c r="B124" s="27" t="s">
        <v>1</v>
      </c>
      <c r="C124" s="27" t="s">
        <v>27</v>
      </c>
      <c r="D124" s="27" t="s">
        <v>76</v>
      </c>
      <c r="E124" s="55"/>
      <c r="F124" s="28">
        <v>5</v>
      </c>
      <c r="G124" s="28">
        <v>2</v>
      </c>
      <c r="H124" s="28">
        <f t="shared" si="6"/>
        <v>10</v>
      </c>
    </row>
    <row r="125" spans="1:8" ht="15" customHeight="1" x14ac:dyDescent="0.15">
      <c r="A125" s="34" t="s">
        <v>10</v>
      </c>
      <c r="B125" s="15" t="s">
        <v>14</v>
      </c>
      <c r="C125" s="15" t="s">
        <v>20</v>
      </c>
      <c r="D125" s="15" t="s">
        <v>60</v>
      </c>
      <c r="E125" s="19"/>
      <c r="F125" s="2">
        <v>40</v>
      </c>
      <c r="G125" s="2">
        <v>1</v>
      </c>
      <c r="H125" s="28">
        <f t="shared" si="6"/>
        <v>40</v>
      </c>
    </row>
    <row r="126" spans="1:8" ht="15" customHeight="1" x14ac:dyDescent="0.15">
      <c r="A126" s="34" t="s">
        <v>10</v>
      </c>
      <c r="B126" s="15" t="s">
        <v>13</v>
      </c>
      <c r="C126" s="15" t="s">
        <v>20</v>
      </c>
      <c r="D126" s="15" t="s">
        <v>61</v>
      </c>
      <c r="E126" s="19"/>
      <c r="F126" s="2">
        <v>30</v>
      </c>
      <c r="G126" s="2">
        <v>1</v>
      </c>
      <c r="H126" s="28">
        <f t="shared" si="6"/>
        <v>30</v>
      </c>
    </row>
    <row r="127" spans="1:8" ht="15" customHeight="1" x14ac:dyDescent="0.15">
      <c r="A127" s="34" t="s">
        <v>10</v>
      </c>
      <c r="B127" s="15" t="s">
        <v>0</v>
      </c>
      <c r="C127" s="15" t="s">
        <v>20</v>
      </c>
      <c r="D127" s="15" t="s">
        <v>61</v>
      </c>
      <c r="E127" s="19"/>
      <c r="F127" s="2">
        <v>30</v>
      </c>
      <c r="G127" s="2">
        <v>1</v>
      </c>
      <c r="H127" s="28">
        <f t="shared" si="6"/>
        <v>30</v>
      </c>
    </row>
    <row r="128" spans="1:8" ht="15" customHeight="1" x14ac:dyDescent="0.15">
      <c r="A128" s="34" t="s">
        <v>10</v>
      </c>
      <c r="B128" s="15" t="s">
        <v>1</v>
      </c>
      <c r="C128" s="15" t="s">
        <v>20</v>
      </c>
      <c r="D128" s="15" t="s">
        <v>62</v>
      </c>
      <c r="E128" s="19"/>
      <c r="F128" s="2">
        <v>25</v>
      </c>
      <c r="G128" s="2">
        <v>1</v>
      </c>
      <c r="H128" s="28">
        <f t="shared" si="6"/>
        <v>25</v>
      </c>
    </row>
    <row r="129" spans="1:8" s="28" customFormat="1" ht="15" customHeight="1" x14ac:dyDescent="0.15">
      <c r="A129" s="34" t="s">
        <v>11</v>
      </c>
      <c r="B129" s="15" t="s">
        <v>14</v>
      </c>
      <c r="C129" s="37" t="s">
        <v>27</v>
      </c>
      <c r="D129" s="15" t="s">
        <v>63</v>
      </c>
      <c r="E129" s="19"/>
      <c r="F129" s="28">
        <v>5</v>
      </c>
      <c r="G129" s="28">
        <v>2</v>
      </c>
      <c r="H129" s="28">
        <f t="shared" si="6"/>
        <v>10</v>
      </c>
    </row>
    <row r="130" spans="1:8" s="28" customFormat="1" ht="15" customHeight="1" x14ac:dyDescent="0.15">
      <c r="A130" s="34" t="s">
        <v>11</v>
      </c>
      <c r="B130" s="15" t="s">
        <v>13</v>
      </c>
      <c r="C130" s="15" t="s">
        <v>27</v>
      </c>
      <c r="D130" s="15" t="s">
        <v>63</v>
      </c>
      <c r="E130" s="19"/>
      <c r="F130" s="28">
        <v>5</v>
      </c>
      <c r="G130" s="28">
        <v>2</v>
      </c>
      <c r="H130" s="28">
        <f t="shared" si="6"/>
        <v>10</v>
      </c>
    </row>
    <row r="131" spans="1:8" s="28" customFormat="1" ht="15" customHeight="1" x14ac:dyDescent="0.15">
      <c r="A131" s="34" t="s">
        <v>11</v>
      </c>
      <c r="B131" s="15" t="s">
        <v>0</v>
      </c>
      <c r="C131" s="15" t="s">
        <v>27</v>
      </c>
      <c r="D131" s="15" t="s">
        <v>63</v>
      </c>
      <c r="E131" s="19"/>
      <c r="F131" s="28">
        <v>5</v>
      </c>
      <c r="G131" s="28">
        <v>2</v>
      </c>
      <c r="H131" s="28">
        <f t="shared" si="6"/>
        <v>10</v>
      </c>
    </row>
    <row r="132" spans="1:8" s="28" customFormat="1" ht="15" customHeight="1" x14ac:dyDescent="0.15">
      <c r="A132" s="34" t="s">
        <v>11</v>
      </c>
      <c r="B132" s="15" t="s">
        <v>1</v>
      </c>
      <c r="C132" s="37" t="s">
        <v>27</v>
      </c>
      <c r="D132" s="15" t="s">
        <v>63</v>
      </c>
      <c r="E132" s="19"/>
      <c r="F132" s="28">
        <v>5</v>
      </c>
      <c r="G132" s="28">
        <v>2</v>
      </c>
      <c r="H132" s="28">
        <f t="shared" si="6"/>
        <v>10</v>
      </c>
    </row>
    <row r="133" spans="1:8" ht="15" customHeight="1" x14ac:dyDescent="0.15">
      <c r="A133" s="34" t="s">
        <v>10</v>
      </c>
      <c r="B133" s="15" t="s">
        <v>14</v>
      </c>
      <c r="C133" s="15" t="s">
        <v>20</v>
      </c>
      <c r="D133" s="15" t="s">
        <v>51</v>
      </c>
      <c r="E133" s="19"/>
      <c r="F133" s="28">
        <v>5</v>
      </c>
      <c r="G133" s="2">
        <v>1</v>
      </c>
      <c r="H133" s="61">
        <f t="shared" si="6"/>
        <v>5</v>
      </c>
    </row>
    <row r="134" spans="1:8" ht="20" customHeight="1" x14ac:dyDescent="0.15">
      <c r="A134" s="34" t="s">
        <v>10</v>
      </c>
      <c r="B134" s="15" t="s">
        <v>13</v>
      </c>
      <c r="C134" s="15" t="s">
        <v>20</v>
      </c>
      <c r="D134" s="15" t="s">
        <v>51</v>
      </c>
      <c r="E134" s="19"/>
      <c r="F134" s="28">
        <v>5</v>
      </c>
      <c r="G134" s="2">
        <v>1</v>
      </c>
      <c r="H134" s="61">
        <f t="shared" si="6"/>
        <v>5</v>
      </c>
    </row>
    <row r="135" spans="1:8" ht="21.75" customHeight="1" x14ac:dyDescent="0.15">
      <c r="A135" s="34" t="s">
        <v>10</v>
      </c>
      <c r="B135" s="15" t="s">
        <v>0</v>
      </c>
      <c r="C135" s="15" t="s">
        <v>20</v>
      </c>
      <c r="D135" s="15" t="s">
        <v>51</v>
      </c>
      <c r="E135" s="19"/>
      <c r="F135" s="28">
        <v>5</v>
      </c>
      <c r="G135" s="2">
        <v>1</v>
      </c>
      <c r="H135" s="61">
        <f t="shared" si="6"/>
        <v>5</v>
      </c>
    </row>
    <row r="136" spans="1:8" ht="14" x14ac:dyDescent="0.15">
      <c r="A136" s="34" t="s">
        <v>10</v>
      </c>
      <c r="B136" s="15" t="s">
        <v>1</v>
      </c>
      <c r="C136" s="15" t="s">
        <v>20</v>
      </c>
      <c r="D136" s="15" t="s">
        <v>51</v>
      </c>
      <c r="E136" s="19"/>
      <c r="F136" s="28">
        <v>5</v>
      </c>
      <c r="G136" s="2">
        <v>1</v>
      </c>
      <c r="H136" s="61">
        <f t="shared" si="6"/>
        <v>5</v>
      </c>
    </row>
    <row r="137" spans="1:8" ht="14" x14ac:dyDescent="0.15">
      <c r="A137" s="34" t="s">
        <v>11</v>
      </c>
      <c r="B137" s="15" t="s">
        <v>14</v>
      </c>
      <c r="C137" s="37" t="s">
        <v>27</v>
      </c>
      <c r="D137" s="15" t="s">
        <v>51</v>
      </c>
      <c r="E137" s="19"/>
      <c r="F137" s="28">
        <v>5</v>
      </c>
      <c r="G137" s="2">
        <v>1</v>
      </c>
      <c r="H137" s="61">
        <f t="shared" si="6"/>
        <v>5</v>
      </c>
    </row>
    <row r="138" spans="1:8" ht="14" x14ac:dyDescent="0.15">
      <c r="A138" s="34" t="s">
        <v>11</v>
      </c>
      <c r="B138" s="15" t="s">
        <v>13</v>
      </c>
      <c r="C138" s="15" t="s">
        <v>27</v>
      </c>
      <c r="D138" s="15" t="s">
        <v>51</v>
      </c>
      <c r="E138" s="19"/>
      <c r="F138" s="28">
        <v>5</v>
      </c>
      <c r="G138" s="2">
        <v>1</v>
      </c>
      <c r="H138" s="61">
        <f t="shared" si="6"/>
        <v>5</v>
      </c>
    </row>
    <row r="139" spans="1:8" ht="14" x14ac:dyDescent="0.15">
      <c r="A139" s="34" t="s">
        <v>11</v>
      </c>
      <c r="B139" s="15" t="s">
        <v>0</v>
      </c>
      <c r="C139" s="15" t="s">
        <v>27</v>
      </c>
      <c r="D139" s="15" t="s">
        <v>51</v>
      </c>
      <c r="E139" s="19"/>
      <c r="F139" s="28">
        <v>5</v>
      </c>
      <c r="G139" s="2">
        <v>1</v>
      </c>
      <c r="H139" s="61">
        <f t="shared" si="6"/>
        <v>5</v>
      </c>
    </row>
    <row r="140" spans="1:8" ht="14" x14ac:dyDescent="0.15">
      <c r="A140" s="34" t="s">
        <v>11</v>
      </c>
      <c r="B140" s="15" t="s">
        <v>1</v>
      </c>
      <c r="C140" s="37" t="s">
        <v>27</v>
      </c>
      <c r="D140" s="15" t="s">
        <v>51</v>
      </c>
      <c r="E140" s="19"/>
      <c r="F140" s="28">
        <v>5</v>
      </c>
      <c r="G140" s="2">
        <v>1</v>
      </c>
      <c r="H140" s="61">
        <f t="shared" si="6"/>
        <v>5</v>
      </c>
    </row>
    <row r="141" spans="1:8" x14ac:dyDescent="0.15">
      <c r="A141" s="18"/>
      <c r="B141" s="19"/>
      <c r="C141" s="20"/>
      <c r="D141" s="19"/>
      <c r="E141" s="19"/>
      <c r="H141" s="60">
        <f>SUM(H113:H140)</f>
        <v>405</v>
      </c>
    </row>
    <row r="142" spans="1:8" x14ac:dyDescent="0.15">
      <c r="A142" s="74" t="s">
        <v>37</v>
      </c>
      <c r="B142" s="74"/>
      <c r="C142" s="74"/>
      <c r="D142" s="74"/>
      <c r="E142" s="30"/>
    </row>
    <row r="143" spans="1:8" ht="43" customHeight="1" x14ac:dyDescent="0.15">
      <c r="A143" s="71" t="s">
        <v>3</v>
      </c>
      <c r="B143" s="71"/>
      <c r="C143" s="71"/>
      <c r="D143" s="71"/>
      <c r="E143" s="41"/>
    </row>
    <row r="144" spans="1:8" x14ac:dyDescent="0.15">
      <c r="A144" s="42"/>
      <c r="B144" s="42"/>
      <c r="C144" s="42"/>
      <c r="D144" s="42"/>
      <c r="E144" s="42"/>
    </row>
    <row r="145" spans="1:5" ht="17" x14ac:dyDescent="0.15">
      <c r="A145" s="40"/>
      <c r="B145" s="40"/>
      <c r="C145" s="40"/>
      <c r="D145" s="40"/>
      <c r="E145" s="40"/>
    </row>
    <row r="146" spans="1:5" x14ac:dyDescent="0.15">
      <c r="A146" s="14"/>
      <c r="B146" s="14"/>
      <c r="C146" s="14"/>
      <c r="D146" s="14"/>
      <c r="E146" s="14"/>
    </row>
    <row r="147" spans="1:5" x14ac:dyDescent="0.15">
      <c r="A147" s="14"/>
      <c r="C147" s="14"/>
      <c r="D147" s="14"/>
      <c r="E147" s="14"/>
    </row>
    <row r="148" spans="1:5" ht="17" x14ac:dyDescent="0.15">
      <c r="A148" s="40"/>
      <c r="B148" s="40"/>
      <c r="C148" s="40"/>
      <c r="D148" s="40"/>
      <c r="E148" s="40"/>
    </row>
    <row r="149" spans="1:5" x14ac:dyDescent="0.15">
      <c r="A149" s="14"/>
      <c r="B149" s="14"/>
      <c r="C149" s="14"/>
      <c r="D149" s="14"/>
      <c r="E149" s="14"/>
    </row>
    <row r="150" spans="1:5" x14ac:dyDescent="0.15">
      <c r="C150" s="14"/>
    </row>
  </sheetData>
  <sortState xmlns:xlrd2="http://schemas.microsoft.com/office/spreadsheetml/2017/richdata2" ref="B26:B27">
    <sortCondition ref="B26:B27"/>
  </sortState>
  <mergeCells count="18">
    <mergeCell ref="A143:D143"/>
    <mergeCell ref="A51:D51"/>
    <mergeCell ref="A52:D52"/>
    <mergeCell ref="A53:D53"/>
    <mergeCell ref="A28:C28"/>
    <mergeCell ref="A111:D111"/>
    <mergeCell ref="A110:D110"/>
    <mergeCell ref="A109:D109"/>
    <mergeCell ref="A142:D142"/>
    <mergeCell ref="A12:D12"/>
    <mergeCell ref="A13:D13"/>
    <mergeCell ref="A14:D14"/>
    <mergeCell ref="A1:D1"/>
    <mergeCell ref="A2:D2"/>
    <mergeCell ref="A3:D3"/>
    <mergeCell ref="A4:D4"/>
    <mergeCell ref="A6:D6"/>
    <mergeCell ref="A8:D8"/>
  </mergeCells>
  <printOptions horizontalCentered="1"/>
  <pageMargins left="0.23622047244094491" right="0.31496062992125984" top="0.35433070866141736" bottom="0.35433070866141736" header="0.19685039370078741" footer="0.15748031496062992"/>
  <pageSetup paperSize="9" scale="90" orientation="portrait" r:id="rId1"/>
  <headerFooter alignWithMargins="0"/>
  <rowBreaks count="1" manualBreakCount="1">
    <brk id="50" max="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68"/>
  <sheetViews>
    <sheetView showGridLines="0" topLeftCell="A9" zoomScaleNormal="100" zoomScaleSheetLayoutView="120" workbookViewId="0">
      <selection activeCell="D43" sqref="D43:D44"/>
    </sheetView>
  </sheetViews>
  <sheetFormatPr baseColWidth="10" defaultColWidth="31.5" defaultRowHeight="13" x14ac:dyDescent="0.15"/>
  <cols>
    <col min="1" max="1" width="7.6640625" style="3" customWidth="1"/>
    <col min="2" max="2" width="11.1640625" style="2" customWidth="1"/>
    <col min="3" max="3" width="23.33203125" style="2" customWidth="1"/>
    <col min="4" max="4" width="52.6640625" style="2" customWidth="1"/>
    <col min="5" max="9" width="7.6640625" style="2" customWidth="1"/>
    <col min="10" max="16384" width="31.5" style="2"/>
  </cols>
  <sheetData>
    <row r="1" spans="1:4" s="5" customFormat="1" ht="15" customHeight="1" x14ac:dyDescent="0.15">
      <c r="A1" s="81" t="s">
        <v>52</v>
      </c>
      <c r="B1" s="81"/>
      <c r="C1" s="81"/>
      <c r="D1" s="81"/>
    </row>
    <row r="2" spans="1:4" s="5" customFormat="1" ht="15" customHeight="1" x14ac:dyDescent="0.15">
      <c r="A2" s="82"/>
      <c r="B2" s="82"/>
      <c r="C2" s="82"/>
      <c r="D2" s="82"/>
    </row>
    <row r="3" spans="1:4" s="5" customFormat="1" ht="15" customHeight="1" x14ac:dyDescent="0.15">
      <c r="A3" s="82"/>
      <c r="B3" s="82"/>
      <c r="C3" s="82"/>
      <c r="D3" s="82"/>
    </row>
    <row r="4" spans="1:4" ht="17" thickBot="1" x14ac:dyDescent="0.2">
      <c r="A4" s="83" t="s">
        <v>53</v>
      </c>
      <c r="B4" s="83"/>
      <c r="C4" s="83"/>
      <c r="D4" s="83"/>
    </row>
    <row r="5" spans="1:4" ht="17" thickTop="1" x14ac:dyDescent="0.15">
      <c r="A5" s="22"/>
      <c r="B5" s="22"/>
      <c r="C5" s="22"/>
      <c r="D5" s="22"/>
    </row>
    <row r="6" spans="1:4" ht="15" customHeight="1" x14ac:dyDescent="0.15">
      <c r="A6" s="69" t="s">
        <v>2</v>
      </c>
      <c r="B6" s="69"/>
      <c r="C6" s="69"/>
      <c r="D6" s="69"/>
    </row>
    <row r="7" spans="1:4" ht="15" customHeight="1" x14ac:dyDescent="0.15">
      <c r="A7" s="21"/>
      <c r="B7" s="21"/>
      <c r="C7" s="21"/>
      <c r="D7" s="21"/>
    </row>
    <row r="8" spans="1:4" ht="15" customHeight="1" x14ac:dyDescent="0.15">
      <c r="A8" s="70" t="s">
        <v>33</v>
      </c>
      <c r="B8" s="70"/>
      <c r="C8" s="70"/>
      <c r="D8" s="70"/>
    </row>
    <row r="9" spans="1:4" ht="15" customHeight="1" x14ac:dyDescent="0.15">
      <c r="A9" s="2" t="s">
        <v>4</v>
      </c>
      <c r="C9" s="3"/>
      <c r="D9" s="4" t="s">
        <v>18</v>
      </c>
    </row>
    <row r="10" spans="1:4" ht="15" customHeight="1" x14ac:dyDescent="0.15">
      <c r="A10" s="2" t="s">
        <v>5</v>
      </c>
      <c r="C10" s="3"/>
      <c r="D10" s="4" t="s">
        <v>19</v>
      </c>
    </row>
    <row r="11" spans="1:4" ht="15" customHeight="1" x14ac:dyDescent="0.15">
      <c r="A11" s="2"/>
      <c r="C11" s="3"/>
      <c r="D11" s="4"/>
    </row>
    <row r="12" spans="1:4" ht="15" customHeight="1" x14ac:dyDescent="0.15">
      <c r="A12" s="85" t="s">
        <v>34</v>
      </c>
      <c r="B12" s="85"/>
      <c r="C12" s="85"/>
      <c r="D12" s="85"/>
    </row>
    <row r="13" spans="1:4" ht="15" customHeight="1" x14ac:dyDescent="0.15">
      <c r="A13" s="80" t="s">
        <v>28</v>
      </c>
      <c r="B13" s="75"/>
      <c r="C13" s="75"/>
      <c r="D13" s="75"/>
    </row>
    <row r="14" spans="1:4" ht="15" customHeight="1" x14ac:dyDescent="0.15">
      <c r="A14" s="80" t="s">
        <v>29</v>
      </c>
      <c r="B14" s="75"/>
      <c r="C14" s="75"/>
      <c r="D14" s="75"/>
    </row>
    <row r="15" spans="1:4" s="1" customFormat="1" ht="14" customHeight="1" thickBot="1" x14ac:dyDescent="0.2">
      <c r="A15" s="9"/>
      <c r="B15" s="10" t="s">
        <v>6</v>
      </c>
      <c r="C15" s="10" t="s">
        <v>7</v>
      </c>
      <c r="D15" s="10" t="s">
        <v>8</v>
      </c>
    </row>
    <row r="16" spans="1:4" s="1" customFormat="1" ht="14" customHeight="1" thickTop="1" x14ac:dyDescent="0.15">
      <c r="A16" s="32"/>
      <c r="B16" s="33"/>
      <c r="C16" s="33"/>
      <c r="D16" s="33"/>
    </row>
    <row r="17" spans="1:4" ht="22.5" customHeight="1" x14ac:dyDescent="0.15">
      <c r="A17" s="11" t="s">
        <v>10</v>
      </c>
      <c r="B17" s="6" t="s">
        <v>12</v>
      </c>
      <c r="C17" s="29" t="s">
        <v>38</v>
      </c>
      <c r="D17" s="27" t="s">
        <v>40</v>
      </c>
    </row>
    <row r="18" spans="1:4" ht="29.25" customHeight="1" x14ac:dyDescent="0.15">
      <c r="A18" s="11" t="s">
        <v>10</v>
      </c>
      <c r="B18" s="6" t="s">
        <v>13</v>
      </c>
      <c r="C18" s="29" t="s">
        <v>38</v>
      </c>
      <c r="D18" s="27" t="s">
        <v>40</v>
      </c>
    </row>
    <row r="19" spans="1:4" ht="28.5" customHeight="1" x14ac:dyDescent="0.15">
      <c r="A19" s="11" t="s">
        <v>10</v>
      </c>
      <c r="B19" s="6" t="s">
        <v>1</v>
      </c>
      <c r="C19" s="29" t="s">
        <v>39</v>
      </c>
      <c r="D19" s="27" t="s">
        <v>40</v>
      </c>
    </row>
    <row r="20" spans="1:4" ht="27.75" customHeight="1" x14ac:dyDescent="0.15">
      <c r="A20" s="11" t="s">
        <v>10</v>
      </c>
      <c r="B20" s="6" t="s">
        <v>0</v>
      </c>
      <c r="C20" s="29" t="s">
        <v>39</v>
      </c>
      <c r="D20" s="27" t="s">
        <v>40</v>
      </c>
    </row>
    <row r="21" spans="1:4" ht="15" customHeight="1" x14ac:dyDescent="0.15">
      <c r="A21" s="11" t="s">
        <v>11</v>
      </c>
      <c r="B21" s="6" t="s">
        <v>14</v>
      </c>
      <c r="C21" s="6" t="s">
        <v>25</v>
      </c>
      <c r="D21" s="27" t="s">
        <v>41</v>
      </c>
    </row>
    <row r="22" spans="1:4" ht="15" customHeight="1" x14ac:dyDescent="0.15">
      <c r="A22" s="11" t="s">
        <v>11</v>
      </c>
      <c r="B22" s="6" t="s">
        <v>13</v>
      </c>
      <c r="C22" s="6" t="s">
        <v>25</v>
      </c>
      <c r="D22" s="27" t="s">
        <v>41</v>
      </c>
    </row>
    <row r="23" spans="1:4" ht="15" customHeight="1" x14ac:dyDescent="0.15">
      <c r="A23" s="11" t="s">
        <v>11</v>
      </c>
      <c r="B23" s="6" t="s">
        <v>1</v>
      </c>
      <c r="C23" s="6" t="s">
        <v>25</v>
      </c>
      <c r="D23" s="27" t="s">
        <v>41</v>
      </c>
    </row>
    <row r="24" spans="1:4" ht="15" customHeight="1" x14ac:dyDescent="0.15">
      <c r="A24" s="11" t="s">
        <v>11</v>
      </c>
      <c r="B24" s="6" t="s">
        <v>0</v>
      </c>
      <c r="C24" s="6" t="s">
        <v>25</v>
      </c>
      <c r="D24" s="27" t="s">
        <v>41</v>
      </c>
    </row>
    <row r="25" spans="1:4" ht="15" customHeight="1" x14ac:dyDescent="0.15">
      <c r="A25" s="11" t="s">
        <v>10</v>
      </c>
      <c r="B25" s="6" t="s">
        <v>12</v>
      </c>
      <c r="C25" s="6" t="s">
        <v>16</v>
      </c>
      <c r="D25" s="15" t="s">
        <v>42</v>
      </c>
    </row>
    <row r="26" spans="1:4" ht="15" customHeight="1" x14ac:dyDescent="0.15">
      <c r="A26" s="11" t="s">
        <v>10</v>
      </c>
      <c r="B26" s="6" t="s">
        <v>13</v>
      </c>
      <c r="C26" s="6" t="s">
        <v>16</v>
      </c>
      <c r="D26" s="15" t="s">
        <v>42</v>
      </c>
    </row>
    <row r="27" spans="1:4" ht="15" customHeight="1" x14ac:dyDescent="0.15">
      <c r="A27" s="11" t="s">
        <v>10</v>
      </c>
      <c r="B27" s="6" t="s">
        <v>0</v>
      </c>
      <c r="C27" s="6" t="s">
        <v>16</v>
      </c>
      <c r="D27" s="15" t="s">
        <v>43</v>
      </c>
    </row>
    <row r="28" spans="1:4" ht="15" customHeight="1" x14ac:dyDescent="0.15">
      <c r="A28" s="11" t="s">
        <v>10</v>
      </c>
      <c r="B28" s="6" t="s">
        <v>1</v>
      </c>
      <c r="C28" s="6" t="s">
        <v>16</v>
      </c>
      <c r="D28" s="15" t="s">
        <v>43</v>
      </c>
    </row>
    <row r="29" spans="1:4" ht="15" customHeight="1" x14ac:dyDescent="0.15">
      <c r="A29" s="11" t="s">
        <v>10</v>
      </c>
      <c r="B29" s="6" t="s">
        <v>12</v>
      </c>
      <c r="C29" s="6" t="s">
        <v>16</v>
      </c>
      <c r="D29" s="15" t="s">
        <v>44</v>
      </c>
    </row>
    <row r="30" spans="1:4" ht="15" customHeight="1" x14ac:dyDescent="0.15">
      <c r="A30" s="11" t="s">
        <v>10</v>
      </c>
      <c r="B30" s="6" t="s">
        <v>13</v>
      </c>
      <c r="C30" s="6" t="s">
        <v>16</v>
      </c>
      <c r="D30" s="15" t="s">
        <v>44</v>
      </c>
    </row>
    <row r="31" spans="1:4" ht="15" customHeight="1" x14ac:dyDescent="0.15">
      <c r="A31" s="11" t="s">
        <v>10</v>
      </c>
      <c r="B31" s="6" t="s">
        <v>0</v>
      </c>
      <c r="C31" s="6" t="s">
        <v>16</v>
      </c>
      <c r="D31" s="15" t="s">
        <v>45</v>
      </c>
    </row>
    <row r="32" spans="1:4" ht="15" customHeight="1" x14ac:dyDescent="0.15">
      <c r="A32" s="11" t="s">
        <v>10</v>
      </c>
      <c r="B32" s="6" t="s">
        <v>1</v>
      </c>
      <c r="C32" s="6" t="s">
        <v>16</v>
      </c>
      <c r="D32" s="15" t="s">
        <v>45</v>
      </c>
    </row>
    <row r="33" spans="1:5" ht="15" customHeight="1" x14ac:dyDescent="0.15">
      <c r="A33" s="18"/>
      <c r="B33" s="19"/>
      <c r="C33" s="20"/>
      <c r="D33" s="19"/>
    </row>
    <row r="34" spans="1:5" ht="15" customHeight="1" x14ac:dyDescent="0.15">
      <c r="A34" s="2"/>
      <c r="C34" s="31"/>
      <c r="D34" s="30" t="s">
        <v>30</v>
      </c>
    </row>
    <row r="35" spans="1:5" ht="15" customHeight="1" x14ac:dyDescent="0.15">
      <c r="A35" s="28" t="s">
        <v>77</v>
      </c>
    </row>
    <row r="36" spans="1:5" ht="15" customHeight="1" thickBot="1" x14ac:dyDescent="0.2">
      <c r="A36" s="9"/>
      <c r="B36" s="10" t="s">
        <v>6</v>
      </c>
      <c r="C36" s="10" t="s">
        <v>7</v>
      </c>
      <c r="D36" s="10" t="s">
        <v>8</v>
      </c>
    </row>
    <row r="37" spans="1:5" ht="15" customHeight="1" thickTop="1" x14ac:dyDescent="0.15">
      <c r="A37" s="11" t="s">
        <v>10</v>
      </c>
      <c r="B37" s="6" t="s">
        <v>12</v>
      </c>
      <c r="C37" s="6" t="s">
        <v>16</v>
      </c>
      <c r="D37" s="15" t="s">
        <v>46</v>
      </c>
      <c r="E37" s="2">
        <v>20</v>
      </c>
    </row>
    <row r="38" spans="1:5" ht="15" customHeight="1" x14ac:dyDescent="0.15">
      <c r="A38" s="11" t="s">
        <v>10</v>
      </c>
      <c r="B38" s="6" t="s">
        <v>13</v>
      </c>
      <c r="C38" s="6" t="s">
        <v>16</v>
      </c>
      <c r="D38" s="15" t="s">
        <v>46</v>
      </c>
      <c r="E38" s="2">
        <v>15</v>
      </c>
    </row>
    <row r="39" spans="1:5" ht="15" customHeight="1" x14ac:dyDescent="0.15">
      <c r="A39" s="11" t="s">
        <v>10</v>
      </c>
      <c r="B39" s="6" t="s">
        <v>0</v>
      </c>
      <c r="C39" s="6" t="s">
        <v>16</v>
      </c>
      <c r="D39" s="15" t="s">
        <v>46</v>
      </c>
      <c r="E39" s="2">
        <v>15</v>
      </c>
    </row>
    <row r="40" spans="1:5" ht="15" customHeight="1" x14ac:dyDescent="0.15">
      <c r="A40" s="11" t="s">
        <v>10</v>
      </c>
      <c r="B40" s="6" t="s">
        <v>9</v>
      </c>
      <c r="C40" s="6" t="s">
        <v>16</v>
      </c>
      <c r="D40" s="15" t="s">
        <v>46</v>
      </c>
      <c r="E40" s="2">
        <v>10</v>
      </c>
    </row>
    <row r="41" spans="1:5" ht="15" customHeight="1" x14ac:dyDescent="0.15">
      <c r="A41" s="11" t="s">
        <v>11</v>
      </c>
      <c r="B41" s="6" t="s">
        <v>14</v>
      </c>
      <c r="C41" s="6" t="s">
        <v>25</v>
      </c>
      <c r="D41" s="27" t="s">
        <v>47</v>
      </c>
    </row>
    <row r="42" spans="1:5" ht="15" customHeight="1" x14ac:dyDescent="0.15">
      <c r="A42" s="11" t="s">
        <v>11</v>
      </c>
      <c r="B42" s="6" t="s">
        <v>13</v>
      </c>
      <c r="C42" s="6" t="s">
        <v>25</v>
      </c>
      <c r="D42" s="6" t="s">
        <v>47</v>
      </c>
    </row>
    <row r="43" spans="1:5" ht="15" customHeight="1" x14ac:dyDescent="0.15">
      <c r="A43" s="11" t="s">
        <v>11</v>
      </c>
      <c r="B43" s="6" t="s">
        <v>1</v>
      </c>
      <c r="C43" s="6" t="s">
        <v>25</v>
      </c>
      <c r="D43" s="6" t="s">
        <v>47</v>
      </c>
    </row>
    <row r="44" spans="1:5" ht="15" customHeight="1" x14ac:dyDescent="0.15">
      <c r="A44" s="11" t="s">
        <v>11</v>
      </c>
      <c r="B44" s="6" t="s">
        <v>0</v>
      </c>
      <c r="C44" s="6" t="s">
        <v>25</v>
      </c>
      <c r="D44" s="6" t="s">
        <v>47</v>
      </c>
    </row>
    <row r="45" spans="1:5" ht="15" customHeight="1" x14ac:dyDescent="0.15">
      <c r="A45" s="11" t="s">
        <v>10</v>
      </c>
      <c r="B45" s="6" t="s">
        <v>12</v>
      </c>
      <c r="C45" s="6" t="s">
        <v>16</v>
      </c>
      <c r="D45" s="15" t="s">
        <v>48</v>
      </c>
    </row>
    <row r="46" spans="1:5" ht="15" customHeight="1" x14ac:dyDescent="0.15">
      <c r="A46" s="11" t="s">
        <v>10</v>
      </c>
      <c r="B46" s="6" t="s">
        <v>13</v>
      </c>
      <c r="C46" s="6" t="s">
        <v>16</v>
      </c>
      <c r="D46" s="15" t="s">
        <v>49</v>
      </c>
    </row>
    <row r="47" spans="1:5" ht="15" customHeight="1" x14ac:dyDescent="0.15">
      <c r="A47" s="11" t="s">
        <v>10</v>
      </c>
      <c r="B47" s="6" t="s">
        <v>0</v>
      </c>
      <c r="C47" s="6" t="s">
        <v>16</v>
      </c>
      <c r="D47" s="15" t="s">
        <v>49</v>
      </c>
    </row>
    <row r="48" spans="1:5" ht="15" customHeight="1" x14ac:dyDescent="0.15">
      <c r="A48" s="11" t="s">
        <v>10</v>
      </c>
      <c r="B48" s="6" t="s">
        <v>9</v>
      </c>
      <c r="C48" s="6" t="s">
        <v>16</v>
      </c>
      <c r="D48" s="15" t="s">
        <v>50</v>
      </c>
    </row>
    <row r="49" spans="1:7" ht="15" customHeight="1" x14ac:dyDescent="0.15">
      <c r="A49" s="23" t="s">
        <v>11</v>
      </c>
      <c r="B49" s="24" t="s">
        <v>14</v>
      </c>
      <c r="C49" s="24" t="s">
        <v>25</v>
      </c>
      <c r="D49" s="24" t="s">
        <v>51</v>
      </c>
    </row>
    <row r="50" spans="1:7" ht="15" customHeight="1" x14ac:dyDescent="0.15">
      <c r="A50" s="23" t="s">
        <v>11</v>
      </c>
      <c r="B50" s="24" t="s">
        <v>13</v>
      </c>
      <c r="C50" s="24" t="s">
        <v>25</v>
      </c>
      <c r="D50" s="24" t="s">
        <v>51</v>
      </c>
    </row>
    <row r="51" spans="1:7" ht="15" customHeight="1" x14ac:dyDescent="0.15">
      <c r="A51" s="23" t="s">
        <v>11</v>
      </c>
      <c r="B51" s="24" t="s">
        <v>1</v>
      </c>
      <c r="C51" s="24" t="s">
        <v>25</v>
      </c>
      <c r="D51" s="24" t="s">
        <v>51</v>
      </c>
    </row>
    <row r="52" spans="1:7" ht="15" customHeight="1" x14ac:dyDescent="0.15">
      <c r="A52" s="23" t="s">
        <v>11</v>
      </c>
      <c r="B52" s="24" t="s">
        <v>0</v>
      </c>
      <c r="C52" s="24" t="s">
        <v>25</v>
      </c>
      <c r="D52" s="24" t="s">
        <v>51</v>
      </c>
    </row>
    <row r="53" spans="1:7" ht="15" customHeight="1" x14ac:dyDescent="0.15">
      <c r="A53" s="23" t="s">
        <v>10</v>
      </c>
      <c r="B53" s="24" t="s">
        <v>12</v>
      </c>
      <c r="C53" s="25" t="s">
        <v>16</v>
      </c>
      <c r="D53" s="24" t="s">
        <v>51</v>
      </c>
    </row>
    <row r="54" spans="1:7" ht="15" customHeight="1" x14ac:dyDescent="0.15">
      <c r="A54" s="23" t="s">
        <v>10</v>
      </c>
      <c r="B54" s="24" t="s">
        <v>13</v>
      </c>
      <c r="C54" s="25" t="s">
        <v>16</v>
      </c>
      <c r="D54" s="24" t="s">
        <v>51</v>
      </c>
    </row>
    <row r="55" spans="1:7" ht="15" customHeight="1" x14ac:dyDescent="0.15">
      <c r="A55" s="23" t="s">
        <v>10</v>
      </c>
      <c r="B55" s="24" t="s">
        <v>0</v>
      </c>
      <c r="C55" s="25" t="s">
        <v>16</v>
      </c>
      <c r="D55" s="24" t="s">
        <v>51</v>
      </c>
    </row>
    <row r="56" spans="1:7" ht="15" customHeight="1" x14ac:dyDescent="0.15">
      <c r="A56" s="23" t="s">
        <v>10</v>
      </c>
      <c r="B56" s="24" t="s">
        <v>9</v>
      </c>
      <c r="C56" s="25" t="s">
        <v>16</v>
      </c>
      <c r="D56" s="24" t="s">
        <v>51</v>
      </c>
    </row>
    <row r="57" spans="1:7" ht="15" customHeight="1" x14ac:dyDescent="0.15">
      <c r="A57" s="18"/>
      <c r="B57" s="19"/>
      <c r="C57" s="20"/>
      <c r="D57" s="19"/>
    </row>
    <row r="58" spans="1:7" ht="15" customHeight="1" x14ac:dyDescent="0.15">
      <c r="A58" s="84" t="s">
        <v>35</v>
      </c>
      <c r="B58" s="84"/>
      <c r="C58" s="84"/>
      <c r="D58" s="84"/>
    </row>
    <row r="59" spans="1:7" ht="15" customHeight="1" x14ac:dyDescent="0.15">
      <c r="A59" s="75" t="s">
        <v>21</v>
      </c>
      <c r="B59" s="75"/>
      <c r="C59" s="75"/>
      <c r="D59" s="75"/>
    </row>
    <row r="60" spans="1:7" ht="15" customHeight="1" x14ac:dyDescent="0.15">
      <c r="A60" s="75" t="s">
        <v>22</v>
      </c>
      <c r="B60" s="75"/>
      <c r="C60" s="75"/>
      <c r="D60" s="75"/>
    </row>
    <row r="61" spans="1:7" s="1" customFormat="1" ht="14" customHeight="1" thickBot="1" x14ac:dyDescent="0.2">
      <c r="A61" s="9"/>
      <c r="B61" s="10" t="s">
        <v>6</v>
      </c>
      <c r="C61" s="10" t="s">
        <v>7</v>
      </c>
      <c r="D61" s="10" t="s">
        <v>8</v>
      </c>
    </row>
    <row r="62" spans="1:7" ht="15" customHeight="1" thickTop="1" x14ac:dyDescent="0.15">
      <c r="A62" s="35" t="s">
        <v>11</v>
      </c>
      <c r="B62" s="36" t="s">
        <v>12</v>
      </c>
      <c r="C62" s="37" t="s">
        <v>17</v>
      </c>
      <c r="D62" s="27" t="s">
        <v>64</v>
      </c>
      <c r="E62" s="2">
        <v>1.4</v>
      </c>
      <c r="F62" s="2">
        <v>40</v>
      </c>
      <c r="G62" s="2">
        <f>E62*F62</f>
        <v>56</v>
      </c>
    </row>
    <row r="63" spans="1:7" ht="15" customHeight="1" x14ac:dyDescent="0.15">
      <c r="A63" s="35" t="s">
        <v>11</v>
      </c>
      <c r="B63" s="15" t="s">
        <v>13</v>
      </c>
      <c r="C63" s="37" t="s">
        <v>17</v>
      </c>
      <c r="D63" s="27" t="s">
        <v>65</v>
      </c>
      <c r="E63" s="2">
        <v>1.4</v>
      </c>
      <c r="F63" s="2">
        <v>20</v>
      </c>
      <c r="G63" s="2">
        <f t="shared" ref="G63:G74" si="0">E63*F63</f>
        <v>28</v>
      </c>
    </row>
    <row r="64" spans="1:7" s="1" customFormat="1" ht="14" customHeight="1" x14ac:dyDescent="0.15">
      <c r="A64" s="35" t="s">
        <v>11</v>
      </c>
      <c r="B64" s="36" t="s">
        <v>0</v>
      </c>
      <c r="C64" s="37" t="s">
        <v>17</v>
      </c>
      <c r="D64" s="27" t="s">
        <v>65</v>
      </c>
      <c r="E64" s="2">
        <v>1.4</v>
      </c>
      <c r="F64" s="1">
        <v>30</v>
      </c>
      <c r="G64" s="2">
        <f t="shared" si="0"/>
        <v>42</v>
      </c>
    </row>
    <row r="65" spans="1:7" s="1" customFormat="1" ht="14" customHeight="1" x14ac:dyDescent="0.15">
      <c r="A65" s="35" t="s">
        <v>11</v>
      </c>
      <c r="B65" s="15" t="s">
        <v>1</v>
      </c>
      <c r="C65" s="37" t="s">
        <v>17</v>
      </c>
      <c r="D65" s="27" t="s">
        <v>65</v>
      </c>
      <c r="E65" s="2">
        <v>1.4</v>
      </c>
      <c r="F65" s="1">
        <v>20</v>
      </c>
      <c r="G65" s="2">
        <f>E65*F65</f>
        <v>28</v>
      </c>
    </row>
    <row r="66" spans="1:7" ht="15" customHeight="1" x14ac:dyDescent="0.15">
      <c r="A66" s="12" t="s">
        <v>11</v>
      </c>
      <c r="B66" s="7" t="s">
        <v>12</v>
      </c>
      <c r="C66" s="8" t="s">
        <v>17</v>
      </c>
      <c r="D66" s="43" t="s">
        <v>66</v>
      </c>
      <c r="E66" s="2">
        <v>2.5</v>
      </c>
      <c r="F66" s="2">
        <v>6</v>
      </c>
      <c r="G66" s="2">
        <f>E66*F66</f>
        <v>15</v>
      </c>
    </row>
    <row r="67" spans="1:7" ht="15" customHeight="1" x14ac:dyDescent="0.15">
      <c r="A67" s="12" t="s">
        <v>11</v>
      </c>
      <c r="B67" s="6" t="s">
        <v>13</v>
      </c>
      <c r="C67" s="8" t="s">
        <v>17</v>
      </c>
      <c r="D67" s="43" t="s">
        <v>67</v>
      </c>
      <c r="E67" s="2">
        <v>2.5</v>
      </c>
      <c r="F67" s="2">
        <v>6</v>
      </c>
      <c r="G67" s="2">
        <f t="shared" si="0"/>
        <v>15</v>
      </c>
    </row>
    <row r="68" spans="1:7" ht="15" customHeight="1" x14ac:dyDescent="0.15">
      <c r="A68" s="12" t="s">
        <v>11</v>
      </c>
      <c r="B68" s="7" t="s">
        <v>0</v>
      </c>
      <c r="C68" s="8" t="s">
        <v>17</v>
      </c>
      <c r="D68" s="43" t="s">
        <v>67</v>
      </c>
      <c r="E68" s="2">
        <v>2.5</v>
      </c>
      <c r="F68" s="2">
        <v>6</v>
      </c>
      <c r="G68" s="2">
        <f t="shared" si="0"/>
        <v>15</v>
      </c>
    </row>
    <row r="69" spans="1:7" ht="15" customHeight="1" x14ac:dyDescent="0.15">
      <c r="A69" s="12" t="s">
        <v>11</v>
      </c>
      <c r="B69" s="6" t="s">
        <v>1</v>
      </c>
      <c r="C69" s="8" t="s">
        <v>17</v>
      </c>
      <c r="D69" s="43" t="s">
        <v>67</v>
      </c>
      <c r="E69" s="2">
        <v>2.5</v>
      </c>
      <c r="F69" s="2">
        <v>6</v>
      </c>
      <c r="G69" s="2">
        <f t="shared" si="0"/>
        <v>15</v>
      </c>
    </row>
    <row r="70" spans="1:7" ht="15" customHeight="1" x14ac:dyDescent="0.15">
      <c r="A70" s="12" t="s">
        <v>11</v>
      </c>
      <c r="B70" s="7" t="s">
        <v>12</v>
      </c>
      <c r="C70" s="8" t="s">
        <v>17</v>
      </c>
      <c r="D70" s="43" t="s">
        <v>68</v>
      </c>
      <c r="E70" s="2">
        <v>2.5</v>
      </c>
      <c r="F70" s="2">
        <v>6</v>
      </c>
      <c r="G70" s="2">
        <f t="shared" si="0"/>
        <v>15</v>
      </c>
    </row>
    <row r="71" spans="1:7" ht="15" customHeight="1" x14ac:dyDescent="0.15">
      <c r="A71" s="12" t="s">
        <v>11</v>
      </c>
      <c r="B71" s="6" t="s">
        <v>13</v>
      </c>
      <c r="C71" s="8" t="s">
        <v>17</v>
      </c>
      <c r="D71" s="43" t="s">
        <v>69</v>
      </c>
      <c r="E71" s="2">
        <v>2.5</v>
      </c>
      <c r="F71" s="2">
        <v>4</v>
      </c>
      <c r="G71" s="2">
        <f t="shared" si="0"/>
        <v>10</v>
      </c>
    </row>
    <row r="72" spans="1:7" ht="15" customHeight="1" x14ac:dyDescent="0.15">
      <c r="A72" s="12" t="s">
        <v>11</v>
      </c>
      <c r="B72" s="7" t="s">
        <v>0</v>
      </c>
      <c r="C72" s="8" t="s">
        <v>17</v>
      </c>
      <c r="D72" s="43" t="s">
        <v>69</v>
      </c>
      <c r="E72" s="2">
        <v>2.5</v>
      </c>
      <c r="F72" s="2">
        <v>4</v>
      </c>
      <c r="G72" s="2">
        <f t="shared" si="0"/>
        <v>10</v>
      </c>
    </row>
    <row r="73" spans="1:7" ht="15" customHeight="1" x14ac:dyDescent="0.15">
      <c r="A73" s="12" t="s">
        <v>11</v>
      </c>
      <c r="B73" s="6" t="s">
        <v>1</v>
      </c>
      <c r="C73" s="8" t="s">
        <v>17</v>
      </c>
      <c r="D73" s="43" t="s">
        <v>69</v>
      </c>
      <c r="E73" s="2">
        <v>2.5</v>
      </c>
      <c r="F73" s="2">
        <v>4</v>
      </c>
      <c r="G73" s="2">
        <f t="shared" si="0"/>
        <v>10</v>
      </c>
    </row>
    <row r="74" spans="1:7" ht="15" customHeight="1" x14ac:dyDescent="0.15">
      <c r="A74" s="12" t="s">
        <v>11</v>
      </c>
      <c r="B74" s="7" t="s">
        <v>12</v>
      </c>
      <c r="C74" s="8" t="s">
        <v>17</v>
      </c>
      <c r="D74" s="43" t="s">
        <v>69</v>
      </c>
      <c r="E74" s="2">
        <v>2.5</v>
      </c>
      <c r="F74" s="2">
        <v>4</v>
      </c>
      <c r="G74" s="2">
        <f t="shared" si="0"/>
        <v>10</v>
      </c>
    </row>
    <row r="75" spans="1:7" ht="15" customHeight="1" x14ac:dyDescent="0.15">
      <c r="A75" s="16"/>
      <c r="C75" s="13"/>
      <c r="D75" s="17"/>
      <c r="G75" s="2">
        <f>SUM(G62:G74)</f>
        <v>269</v>
      </c>
    </row>
    <row r="76" spans="1:7" ht="15" customHeight="1" x14ac:dyDescent="0.15">
      <c r="A76" s="75" t="s">
        <v>23</v>
      </c>
      <c r="B76" s="75"/>
      <c r="C76" s="75"/>
      <c r="D76" s="75"/>
    </row>
    <row r="77" spans="1:7" ht="15" customHeight="1" x14ac:dyDescent="0.15">
      <c r="A77" s="75" t="s">
        <v>24</v>
      </c>
      <c r="B77" s="75"/>
      <c r="C77" s="75"/>
      <c r="D77" s="75"/>
    </row>
    <row r="78" spans="1:7" ht="15" customHeight="1" thickBot="1" x14ac:dyDescent="0.2">
      <c r="A78" s="9"/>
      <c r="B78" s="10" t="s">
        <v>6</v>
      </c>
      <c r="C78" s="10" t="s">
        <v>7</v>
      </c>
      <c r="D78" s="10" t="s">
        <v>8</v>
      </c>
    </row>
    <row r="79" spans="1:7" ht="15" customHeight="1" thickTop="1" x14ac:dyDescent="0.15">
      <c r="A79" s="12" t="s">
        <v>11</v>
      </c>
      <c r="B79" s="7" t="s">
        <v>12</v>
      </c>
      <c r="C79" s="8" t="s">
        <v>17</v>
      </c>
      <c r="D79" s="27" t="s">
        <v>72</v>
      </c>
    </row>
    <row r="80" spans="1:7" ht="15" customHeight="1" x14ac:dyDescent="0.15">
      <c r="A80" s="12" t="s">
        <v>11</v>
      </c>
      <c r="B80" s="6" t="s">
        <v>13</v>
      </c>
      <c r="C80" s="8" t="s">
        <v>17</v>
      </c>
      <c r="D80" s="6" t="s">
        <v>72</v>
      </c>
    </row>
    <row r="81" spans="1:4" ht="15" customHeight="1" x14ac:dyDescent="0.15">
      <c r="A81" s="12" t="s">
        <v>11</v>
      </c>
      <c r="B81" s="7" t="s">
        <v>0</v>
      </c>
      <c r="C81" s="8" t="s">
        <v>17</v>
      </c>
      <c r="D81" s="6" t="s">
        <v>72</v>
      </c>
    </row>
    <row r="82" spans="1:4" ht="15" customHeight="1" x14ac:dyDescent="0.15">
      <c r="A82" s="12" t="s">
        <v>11</v>
      </c>
      <c r="B82" s="6" t="s">
        <v>1</v>
      </c>
      <c r="C82" s="8" t="s">
        <v>17</v>
      </c>
      <c r="D82" s="6" t="s">
        <v>72</v>
      </c>
    </row>
    <row r="83" spans="1:4" ht="15" customHeight="1" x14ac:dyDescent="0.15">
      <c r="A83" s="34" t="s">
        <v>10</v>
      </c>
      <c r="B83" s="15" t="s">
        <v>12</v>
      </c>
      <c r="C83" s="37" t="s">
        <v>15</v>
      </c>
      <c r="D83" s="15" t="s">
        <v>54</v>
      </c>
    </row>
    <row r="84" spans="1:4" ht="15" customHeight="1" x14ac:dyDescent="0.15">
      <c r="A84" s="34" t="s">
        <v>10</v>
      </c>
      <c r="B84" s="15" t="s">
        <v>13</v>
      </c>
      <c r="C84" s="37" t="s">
        <v>15</v>
      </c>
      <c r="D84" s="15" t="s">
        <v>54</v>
      </c>
    </row>
    <row r="85" spans="1:4" ht="15" customHeight="1" x14ac:dyDescent="0.15">
      <c r="A85" s="12" t="s">
        <v>11</v>
      </c>
      <c r="B85" s="7" t="s">
        <v>12</v>
      </c>
      <c r="C85" s="8" t="s">
        <v>17</v>
      </c>
      <c r="D85" s="27" t="s">
        <v>70</v>
      </c>
    </row>
    <row r="86" spans="1:4" ht="15" customHeight="1" x14ac:dyDescent="0.15">
      <c r="A86" s="12" t="s">
        <v>11</v>
      </c>
      <c r="B86" s="6" t="s">
        <v>13</v>
      </c>
      <c r="C86" s="8" t="s">
        <v>17</v>
      </c>
      <c r="D86" s="6" t="s">
        <v>70</v>
      </c>
    </row>
    <row r="87" spans="1:4" ht="15" customHeight="1" x14ac:dyDescent="0.15">
      <c r="A87" s="12" t="s">
        <v>11</v>
      </c>
      <c r="B87" s="7" t="s">
        <v>0</v>
      </c>
      <c r="C87" s="8" t="s">
        <v>17</v>
      </c>
      <c r="D87" s="6" t="s">
        <v>70</v>
      </c>
    </row>
    <row r="88" spans="1:4" ht="15" customHeight="1" x14ac:dyDescent="0.15">
      <c r="A88" s="12" t="s">
        <v>11</v>
      </c>
      <c r="B88" s="6" t="s">
        <v>1</v>
      </c>
      <c r="C88" s="8" t="s">
        <v>17</v>
      </c>
      <c r="D88" s="6" t="s">
        <v>70</v>
      </c>
    </row>
    <row r="89" spans="1:4" ht="15" customHeight="1" x14ac:dyDescent="0.15">
      <c r="A89" s="34" t="s">
        <v>10</v>
      </c>
      <c r="B89" s="15" t="s">
        <v>0</v>
      </c>
      <c r="C89" s="37" t="s">
        <v>15</v>
      </c>
      <c r="D89" s="15" t="s">
        <v>55</v>
      </c>
    </row>
    <row r="90" spans="1:4" ht="15" customHeight="1" x14ac:dyDescent="0.15">
      <c r="A90" s="34" t="s">
        <v>10</v>
      </c>
      <c r="B90" s="15" t="s">
        <v>1</v>
      </c>
      <c r="C90" s="37" t="s">
        <v>15</v>
      </c>
      <c r="D90" s="15" t="s">
        <v>55</v>
      </c>
    </row>
    <row r="91" spans="1:4" ht="15" customHeight="1" x14ac:dyDescent="0.15">
      <c r="A91" s="12" t="s">
        <v>11</v>
      </c>
      <c r="B91" s="7" t="s">
        <v>12</v>
      </c>
      <c r="C91" s="8" t="s">
        <v>17</v>
      </c>
      <c r="D91" s="6" t="s">
        <v>71</v>
      </c>
    </row>
    <row r="92" spans="1:4" ht="15" customHeight="1" x14ac:dyDescent="0.15">
      <c r="A92" s="12" t="s">
        <v>11</v>
      </c>
      <c r="B92" s="6" t="s">
        <v>13</v>
      </c>
      <c r="C92" s="8" t="s">
        <v>17</v>
      </c>
      <c r="D92" s="6" t="s">
        <v>71</v>
      </c>
    </row>
    <row r="93" spans="1:4" ht="15" customHeight="1" x14ac:dyDescent="0.15">
      <c r="A93" s="12" t="s">
        <v>11</v>
      </c>
      <c r="B93" s="7" t="s">
        <v>0</v>
      </c>
      <c r="C93" s="8" t="s">
        <v>17</v>
      </c>
      <c r="D93" s="6" t="s">
        <v>71</v>
      </c>
    </row>
    <row r="94" spans="1:4" ht="15" customHeight="1" x14ac:dyDescent="0.15">
      <c r="A94" s="12" t="s">
        <v>11</v>
      </c>
      <c r="B94" s="6" t="s">
        <v>1</v>
      </c>
      <c r="C94" s="8" t="s">
        <v>17</v>
      </c>
      <c r="D94" s="6" t="s">
        <v>71</v>
      </c>
    </row>
    <row r="95" spans="1:4" ht="15" customHeight="1" x14ac:dyDescent="0.15">
      <c r="A95" s="12" t="s">
        <v>11</v>
      </c>
      <c r="B95" s="7" t="s">
        <v>12</v>
      </c>
      <c r="C95" s="8" t="s">
        <v>17</v>
      </c>
      <c r="D95" s="6" t="s">
        <v>56</v>
      </c>
    </row>
    <row r="96" spans="1:4" ht="15" customHeight="1" x14ac:dyDescent="0.15">
      <c r="A96" s="12" t="s">
        <v>11</v>
      </c>
      <c r="B96" s="6" t="s">
        <v>13</v>
      </c>
      <c r="C96" s="8" t="s">
        <v>17</v>
      </c>
      <c r="D96" s="6" t="s">
        <v>56</v>
      </c>
    </row>
    <row r="97" spans="1:4" ht="15" customHeight="1" x14ac:dyDescent="0.15">
      <c r="A97" s="12" t="s">
        <v>11</v>
      </c>
      <c r="B97" s="7" t="s">
        <v>0</v>
      </c>
      <c r="C97" s="8" t="s">
        <v>17</v>
      </c>
      <c r="D97" s="6" t="s">
        <v>56</v>
      </c>
    </row>
    <row r="98" spans="1:4" ht="15" customHeight="1" x14ac:dyDescent="0.15">
      <c r="A98" s="12" t="s">
        <v>11</v>
      </c>
      <c r="B98" s="6" t="s">
        <v>1</v>
      </c>
      <c r="C98" s="8" t="s">
        <v>17</v>
      </c>
      <c r="D98" s="6" t="s">
        <v>56</v>
      </c>
    </row>
    <row r="99" spans="1:4" ht="15" customHeight="1" x14ac:dyDescent="0.15">
      <c r="A99" s="12" t="s">
        <v>11</v>
      </c>
      <c r="B99" s="7" t="s">
        <v>12</v>
      </c>
      <c r="C99" s="8" t="s">
        <v>17</v>
      </c>
      <c r="D99" s="6" t="s">
        <v>73</v>
      </c>
    </row>
    <row r="100" spans="1:4" ht="15" customHeight="1" x14ac:dyDescent="0.15">
      <c r="A100" s="12" t="s">
        <v>11</v>
      </c>
      <c r="B100" s="6" t="s">
        <v>13</v>
      </c>
      <c r="C100" s="8" t="s">
        <v>17</v>
      </c>
      <c r="D100" s="6" t="s">
        <v>73</v>
      </c>
    </row>
    <row r="101" spans="1:4" ht="15" customHeight="1" x14ac:dyDescent="0.15">
      <c r="A101" s="12" t="s">
        <v>11</v>
      </c>
      <c r="B101" s="7" t="s">
        <v>0</v>
      </c>
      <c r="C101" s="8" t="s">
        <v>17</v>
      </c>
      <c r="D101" s="6" t="s">
        <v>73</v>
      </c>
    </row>
    <row r="102" spans="1:4" ht="15" customHeight="1" x14ac:dyDescent="0.15">
      <c r="A102" s="12" t="s">
        <v>11</v>
      </c>
      <c r="B102" s="6" t="s">
        <v>1</v>
      </c>
      <c r="C102" s="8" t="s">
        <v>17</v>
      </c>
      <c r="D102" s="6" t="s">
        <v>73</v>
      </c>
    </row>
    <row r="103" spans="1:4" ht="15" customHeight="1" x14ac:dyDescent="0.15">
      <c r="A103" s="34" t="s">
        <v>10</v>
      </c>
      <c r="B103" s="15" t="s">
        <v>14</v>
      </c>
      <c r="C103" s="15" t="s">
        <v>26</v>
      </c>
      <c r="D103" s="15" t="s">
        <v>57</v>
      </c>
    </row>
    <row r="104" spans="1:4" ht="15" customHeight="1" x14ac:dyDescent="0.15">
      <c r="A104" s="34" t="s">
        <v>10</v>
      </c>
      <c r="B104" s="15" t="s">
        <v>13</v>
      </c>
      <c r="C104" s="15" t="s">
        <v>26</v>
      </c>
      <c r="D104" s="15" t="s">
        <v>57</v>
      </c>
    </row>
    <row r="105" spans="1:4" ht="15" customHeight="1" x14ac:dyDescent="0.15">
      <c r="A105" s="12" t="s">
        <v>11</v>
      </c>
      <c r="B105" s="7" t="s">
        <v>12</v>
      </c>
      <c r="C105" s="8" t="s">
        <v>17</v>
      </c>
      <c r="D105" s="6" t="s">
        <v>58</v>
      </c>
    </row>
    <row r="106" spans="1:4" ht="15" customHeight="1" x14ac:dyDescent="0.15">
      <c r="A106" s="12" t="s">
        <v>11</v>
      </c>
      <c r="B106" s="6" t="s">
        <v>13</v>
      </c>
      <c r="C106" s="8" t="s">
        <v>17</v>
      </c>
      <c r="D106" s="6" t="s">
        <v>58</v>
      </c>
    </row>
    <row r="107" spans="1:4" ht="15" customHeight="1" x14ac:dyDescent="0.15">
      <c r="A107" s="12" t="s">
        <v>11</v>
      </c>
      <c r="B107" s="7" t="s">
        <v>0</v>
      </c>
      <c r="C107" s="8" t="s">
        <v>17</v>
      </c>
      <c r="D107" s="6" t="s">
        <v>58</v>
      </c>
    </row>
    <row r="108" spans="1:4" ht="15" customHeight="1" x14ac:dyDescent="0.15">
      <c r="A108" s="12" t="s">
        <v>11</v>
      </c>
      <c r="B108" s="6" t="s">
        <v>1</v>
      </c>
      <c r="C108" s="8" t="s">
        <v>17</v>
      </c>
      <c r="D108" s="6" t="s">
        <v>58</v>
      </c>
    </row>
    <row r="109" spans="1:4" ht="15" customHeight="1" x14ac:dyDescent="0.15">
      <c r="A109" s="34" t="s">
        <v>10</v>
      </c>
      <c r="B109" s="15" t="s">
        <v>0</v>
      </c>
      <c r="C109" s="15" t="s">
        <v>26</v>
      </c>
      <c r="D109" s="15" t="s">
        <v>57</v>
      </c>
    </row>
    <row r="110" spans="1:4" ht="15" customHeight="1" x14ac:dyDescent="0.15">
      <c r="A110" s="34" t="s">
        <v>10</v>
      </c>
      <c r="B110" s="15" t="s">
        <v>1</v>
      </c>
      <c r="C110" s="15" t="s">
        <v>26</v>
      </c>
      <c r="D110" s="15" t="s">
        <v>57</v>
      </c>
    </row>
    <row r="111" spans="1:4" ht="15" customHeight="1" x14ac:dyDescent="0.15">
      <c r="A111" s="12" t="s">
        <v>11</v>
      </c>
      <c r="B111" s="7" t="s">
        <v>12</v>
      </c>
      <c r="C111" s="8" t="s">
        <v>17</v>
      </c>
      <c r="D111" s="6" t="s">
        <v>59</v>
      </c>
    </row>
    <row r="112" spans="1:4" ht="15" customHeight="1" x14ac:dyDescent="0.15">
      <c r="A112" s="12" t="s">
        <v>11</v>
      </c>
      <c r="B112" s="6" t="s">
        <v>13</v>
      </c>
      <c r="C112" s="8" t="s">
        <v>17</v>
      </c>
      <c r="D112" s="6" t="s">
        <v>59</v>
      </c>
    </row>
    <row r="113" spans="1:4" ht="15" customHeight="1" x14ac:dyDescent="0.15">
      <c r="A113" s="12" t="s">
        <v>11</v>
      </c>
      <c r="B113" s="7" t="s">
        <v>0</v>
      </c>
      <c r="C113" s="8" t="s">
        <v>17</v>
      </c>
      <c r="D113" s="6" t="s">
        <v>59</v>
      </c>
    </row>
    <row r="114" spans="1:4" ht="15" customHeight="1" x14ac:dyDescent="0.15">
      <c r="A114" s="12" t="s">
        <v>11</v>
      </c>
      <c r="B114" s="6" t="s">
        <v>1</v>
      </c>
      <c r="C114" s="8" t="s">
        <v>17</v>
      </c>
      <c r="D114" s="6" t="s">
        <v>59</v>
      </c>
    </row>
    <row r="115" spans="1:4" ht="15" customHeight="1" x14ac:dyDescent="0.15">
      <c r="A115" s="23" t="s">
        <v>10</v>
      </c>
      <c r="B115" s="24" t="s">
        <v>12</v>
      </c>
      <c r="C115" s="25" t="s">
        <v>15</v>
      </c>
      <c r="D115" s="24" t="s">
        <v>51</v>
      </c>
    </row>
    <row r="116" spans="1:4" ht="15" customHeight="1" x14ac:dyDescent="0.15">
      <c r="A116" s="23" t="s">
        <v>10</v>
      </c>
      <c r="B116" s="24" t="s">
        <v>13</v>
      </c>
      <c r="C116" s="25" t="s">
        <v>15</v>
      </c>
      <c r="D116" s="24" t="s">
        <v>51</v>
      </c>
    </row>
    <row r="117" spans="1:4" ht="15" customHeight="1" x14ac:dyDescent="0.15">
      <c r="A117" s="23" t="s">
        <v>10</v>
      </c>
      <c r="B117" s="24" t="s">
        <v>0</v>
      </c>
      <c r="C117" s="25" t="s">
        <v>15</v>
      </c>
      <c r="D117" s="24" t="s">
        <v>51</v>
      </c>
    </row>
    <row r="118" spans="1:4" ht="15" customHeight="1" x14ac:dyDescent="0.15">
      <c r="A118" s="23" t="s">
        <v>10</v>
      </c>
      <c r="B118" s="24" t="s">
        <v>1</v>
      </c>
      <c r="C118" s="25" t="s">
        <v>15</v>
      </c>
      <c r="D118" s="24" t="s">
        <v>51</v>
      </c>
    </row>
    <row r="119" spans="1:4" ht="15" customHeight="1" x14ac:dyDescent="0.15">
      <c r="A119" s="23" t="s">
        <v>11</v>
      </c>
      <c r="B119" s="24" t="s">
        <v>12</v>
      </c>
      <c r="C119" s="25" t="s">
        <v>17</v>
      </c>
      <c r="D119" s="24" t="s">
        <v>51</v>
      </c>
    </row>
    <row r="120" spans="1:4" ht="15" customHeight="1" x14ac:dyDescent="0.15">
      <c r="A120" s="23" t="s">
        <v>11</v>
      </c>
      <c r="B120" s="24" t="s">
        <v>13</v>
      </c>
      <c r="C120" s="25" t="s">
        <v>17</v>
      </c>
      <c r="D120" s="24" t="s">
        <v>51</v>
      </c>
    </row>
    <row r="121" spans="1:4" ht="15" customHeight="1" x14ac:dyDescent="0.15">
      <c r="A121" s="23" t="s">
        <v>11</v>
      </c>
      <c r="B121" s="24" t="s">
        <v>0</v>
      </c>
      <c r="C121" s="25" t="s">
        <v>17</v>
      </c>
      <c r="D121" s="24" t="s">
        <v>51</v>
      </c>
    </row>
    <row r="122" spans="1:4" ht="15" customHeight="1" x14ac:dyDescent="0.15">
      <c r="A122" s="23" t="s">
        <v>11</v>
      </c>
      <c r="B122" s="24" t="s">
        <v>9</v>
      </c>
      <c r="C122" s="24" t="s">
        <v>17</v>
      </c>
      <c r="D122" s="24" t="s">
        <v>51</v>
      </c>
    </row>
    <row r="123" spans="1:4" ht="15" customHeight="1" x14ac:dyDescent="0.15">
      <c r="A123" s="23" t="s">
        <v>10</v>
      </c>
      <c r="B123" s="24" t="s">
        <v>14</v>
      </c>
      <c r="C123" s="24" t="s">
        <v>26</v>
      </c>
      <c r="D123" s="24" t="s">
        <v>51</v>
      </c>
    </row>
    <row r="124" spans="1:4" s="28" customFormat="1" ht="15" customHeight="1" x14ac:dyDescent="0.15">
      <c r="A124" s="23" t="s">
        <v>10</v>
      </c>
      <c r="B124" s="24" t="s">
        <v>13</v>
      </c>
      <c r="C124" s="24" t="s">
        <v>26</v>
      </c>
      <c r="D124" s="24" t="s">
        <v>51</v>
      </c>
    </row>
    <row r="125" spans="1:4" s="28" customFormat="1" ht="15" customHeight="1" x14ac:dyDescent="0.15">
      <c r="A125" s="23" t="s">
        <v>10</v>
      </c>
      <c r="B125" s="24" t="s">
        <v>0</v>
      </c>
      <c r="C125" s="24" t="s">
        <v>26</v>
      </c>
      <c r="D125" s="24" t="s">
        <v>51</v>
      </c>
    </row>
    <row r="126" spans="1:4" s="28" customFormat="1" ht="15" customHeight="1" x14ac:dyDescent="0.15">
      <c r="A126" s="23" t="s">
        <v>10</v>
      </c>
      <c r="B126" s="24" t="s">
        <v>1</v>
      </c>
      <c r="C126" s="24" t="s">
        <v>26</v>
      </c>
      <c r="D126" s="24" t="s">
        <v>51</v>
      </c>
    </row>
    <row r="127" spans="1:4" s="28" customFormat="1" ht="15" customHeight="1" x14ac:dyDescent="0.15">
      <c r="A127" s="18"/>
      <c r="B127" s="19"/>
      <c r="C127" s="19"/>
      <c r="D127" s="19"/>
    </row>
    <row r="128" spans="1:4" s="28" customFormat="1" ht="15" customHeight="1" x14ac:dyDescent="0.15">
      <c r="A128" s="70" t="s">
        <v>36</v>
      </c>
      <c r="B128" s="70"/>
      <c r="C128" s="70"/>
      <c r="D128" s="70"/>
    </row>
    <row r="129" spans="1:4" s="28" customFormat="1" ht="15" customHeight="1" x14ac:dyDescent="0.15">
      <c r="A129" s="80" t="s">
        <v>31</v>
      </c>
      <c r="B129" s="75"/>
      <c r="C129" s="75"/>
      <c r="D129" s="75"/>
    </row>
    <row r="130" spans="1:4" s="28" customFormat="1" ht="15" customHeight="1" x14ac:dyDescent="0.15">
      <c r="A130" s="80" t="s">
        <v>32</v>
      </c>
      <c r="B130" s="75"/>
      <c r="C130" s="75"/>
      <c r="D130" s="75"/>
    </row>
    <row r="131" spans="1:4" s="28" customFormat="1" ht="15" customHeight="1" thickBot="1" x14ac:dyDescent="0.2">
      <c r="A131" s="9"/>
      <c r="B131" s="10" t="s">
        <v>6</v>
      </c>
      <c r="C131" s="10" t="s">
        <v>7</v>
      </c>
      <c r="D131" s="10" t="s">
        <v>8</v>
      </c>
    </row>
    <row r="132" spans="1:4" s="28" customFormat="1" ht="15" customHeight="1" thickTop="1" x14ac:dyDescent="0.15">
      <c r="A132" s="26" t="s">
        <v>11</v>
      </c>
      <c r="B132" s="27" t="s">
        <v>14</v>
      </c>
      <c r="C132" s="27" t="s">
        <v>27</v>
      </c>
      <c r="D132" s="27" t="s">
        <v>74</v>
      </c>
    </row>
    <row r="133" spans="1:4" s="28" customFormat="1" ht="15" customHeight="1" x14ac:dyDescent="0.15">
      <c r="A133" s="26" t="s">
        <v>11</v>
      </c>
      <c r="B133" s="27" t="s">
        <v>13</v>
      </c>
      <c r="C133" s="29" t="s">
        <v>27</v>
      </c>
      <c r="D133" s="27" t="s">
        <v>74</v>
      </c>
    </row>
    <row r="134" spans="1:4" s="28" customFormat="1" ht="15" customHeight="1" x14ac:dyDescent="0.15">
      <c r="A134" s="26" t="s">
        <v>11</v>
      </c>
      <c r="B134" s="27" t="s">
        <v>0</v>
      </c>
      <c r="C134" s="27" t="s">
        <v>27</v>
      </c>
      <c r="D134" s="27" t="s">
        <v>74</v>
      </c>
    </row>
    <row r="135" spans="1:4" s="28" customFormat="1" ht="15" customHeight="1" x14ac:dyDescent="0.15">
      <c r="A135" s="26" t="s">
        <v>11</v>
      </c>
      <c r="B135" s="27" t="s">
        <v>1</v>
      </c>
      <c r="C135" s="27" t="s">
        <v>27</v>
      </c>
      <c r="D135" s="27" t="s">
        <v>74</v>
      </c>
    </row>
    <row r="136" spans="1:4" ht="15" customHeight="1" x14ac:dyDescent="0.15">
      <c r="A136" s="26" t="s">
        <v>11</v>
      </c>
      <c r="B136" s="27" t="s">
        <v>14</v>
      </c>
      <c r="C136" s="29" t="s">
        <v>27</v>
      </c>
      <c r="D136" s="27" t="s">
        <v>75</v>
      </c>
    </row>
    <row r="137" spans="1:4" ht="15" customHeight="1" x14ac:dyDescent="0.15">
      <c r="A137" s="26" t="s">
        <v>11</v>
      </c>
      <c r="B137" s="27" t="s">
        <v>13</v>
      </c>
      <c r="C137" s="29" t="s">
        <v>27</v>
      </c>
      <c r="D137" s="27" t="s">
        <v>75</v>
      </c>
    </row>
    <row r="138" spans="1:4" ht="15" customHeight="1" x14ac:dyDescent="0.15">
      <c r="A138" s="26" t="s">
        <v>11</v>
      </c>
      <c r="B138" s="27" t="s">
        <v>0</v>
      </c>
      <c r="C138" s="27" t="s">
        <v>27</v>
      </c>
      <c r="D138" s="27" t="s">
        <v>75</v>
      </c>
    </row>
    <row r="139" spans="1:4" ht="15" customHeight="1" x14ac:dyDescent="0.15">
      <c r="A139" s="26" t="s">
        <v>11</v>
      </c>
      <c r="B139" s="27" t="s">
        <v>1</v>
      </c>
      <c r="C139" s="27" t="s">
        <v>27</v>
      </c>
      <c r="D139" s="27" t="s">
        <v>75</v>
      </c>
    </row>
    <row r="140" spans="1:4" s="28" customFormat="1" ht="15" customHeight="1" x14ac:dyDescent="0.15">
      <c r="A140" s="26" t="s">
        <v>11</v>
      </c>
      <c r="B140" s="27" t="s">
        <v>14</v>
      </c>
      <c r="C140" s="27" t="s">
        <v>27</v>
      </c>
      <c r="D140" s="27" t="s">
        <v>76</v>
      </c>
    </row>
    <row r="141" spans="1:4" s="28" customFormat="1" ht="15" customHeight="1" x14ac:dyDescent="0.15">
      <c r="A141" s="26" t="s">
        <v>11</v>
      </c>
      <c r="B141" s="27" t="s">
        <v>13</v>
      </c>
      <c r="C141" s="29" t="s">
        <v>27</v>
      </c>
      <c r="D141" s="27" t="s">
        <v>76</v>
      </c>
    </row>
    <row r="142" spans="1:4" s="28" customFormat="1" ht="15" customHeight="1" x14ac:dyDescent="0.15">
      <c r="A142" s="26" t="s">
        <v>11</v>
      </c>
      <c r="B142" s="27" t="s">
        <v>0</v>
      </c>
      <c r="C142" s="27" t="s">
        <v>27</v>
      </c>
      <c r="D142" s="27" t="s">
        <v>76</v>
      </c>
    </row>
    <row r="143" spans="1:4" s="28" customFormat="1" ht="15" customHeight="1" x14ac:dyDescent="0.15">
      <c r="A143" s="26" t="s">
        <v>11</v>
      </c>
      <c r="B143" s="27" t="s">
        <v>1</v>
      </c>
      <c r="C143" s="27" t="s">
        <v>27</v>
      </c>
      <c r="D143" s="27" t="s">
        <v>76</v>
      </c>
    </row>
    <row r="144" spans="1:4" ht="15" customHeight="1" x14ac:dyDescent="0.15">
      <c r="A144" s="34" t="s">
        <v>10</v>
      </c>
      <c r="B144" s="15" t="s">
        <v>14</v>
      </c>
      <c r="C144" s="15" t="s">
        <v>20</v>
      </c>
      <c r="D144" s="15" t="s">
        <v>60</v>
      </c>
    </row>
    <row r="145" spans="1:4" ht="15" customHeight="1" x14ac:dyDescent="0.15">
      <c r="A145" s="34" t="s">
        <v>10</v>
      </c>
      <c r="B145" s="15" t="s">
        <v>13</v>
      </c>
      <c r="C145" s="15" t="s">
        <v>20</v>
      </c>
      <c r="D145" s="15" t="s">
        <v>61</v>
      </c>
    </row>
    <row r="146" spans="1:4" ht="15" customHeight="1" x14ac:dyDescent="0.15">
      <c r="A146" s="34" t="s">
        <v>10</v>
      </c>
      <c r="B146" s="15" t="s">
        <v>0</v>
      </c>
      <c r="C146" s="15" t="s">
        <v>20</v>
      </c>
      <c r="D146" s="15" t="s">
        <v>61</v>
      </c>
    </row>
    <row r="147" spans="1:4" ht="15" customHeight="1" x14ac:dyDescent="0.15">
      <c r="A147" s="34" t="s">
        <v>10</v>
      </c>
      <c r="B147" s="15" t="s">
        <v>1</v>
      </c>
      <c r="C147" s="15" t="s">
        <v>20</v>
      </c>
      <c r="D147" s="15" t="s">
        <v>62</v>
      </c>
    </row>
    <row r="148" spans="1:4" s="28" customFormat="1" ht="15" customHeight="1" x14ac:dyDescent="0.15">
      <c r="A148" s="34" t="s">
        <v>11</v>
      </c>
      <c r="B148" s="15" t="s">
        <v>14</v>
      </c>
      <c r="C148" s="37" t="s">
        <v>27</v>
      </c>
      <c r="D148" s="15" t="s">
        <v>63</v>
      </c>
    </row>
    <row r="149" spans="1:4" s="28" customFormat="1" ht="15" customHeight="1" x14ac:dyDescent="0.15">
      <c r="A149" s="34" t="s">
        <v>11</v>
      </c>
      <c r="B149" s="15" t="s">
        <v>13</v>
      </c>
      <c r="C149" s="15" t="s">
        <v>27</v>
      </c>
      <c r="D149" s="15" t="s">
        <v>63</v>
      </c>
    </row>
    <row r="150" spans="1:4" s="28" customFormat="1" ht="15" customHeight="1" x14ac:dyDescent="0.15">
      <c r="A150" s="34" t="s">
        <v>11</v>
      </c>
      <c r="B150" s="15" t="s">
        <v>0</v>
      </c>
      <c r="C150" s="15" t="s">
        <v>27</v>
      </c>
      <c r="D150" s="15" t="s">
        <v>63</v>
      </c>
    </row>
    <row r="151" spans="1:4" s="28" customFormat="1" ht="15" customHeight="1" x14ac:dyDescent="0.15">
      <c r="A151" s="34" t="s">
        <v>11</v>
      </c>
      <c r="B151" s="15" t="s">
        <v>1</v>
      </c>
      <c r="C151" s="37" t="s">
        <v>27</v>
      </c>
      <c r="D151" s="15" t="s">
        <v>63</v>
      </c>
    </row>
    <row r="152" spans="1:4" ht="15" customHeight="1" x14ac:dyDescent="0.15">
      <c r="A152" s="23" t="s">
        <v>10</v>
      </c>
      <c r="B152" s="24" t="s">
        <v>14</v>
      </c>
      <c r="C152" s="24" t="s">
        <v>20</v>
      </c>
      <c r="D152" s="24" t="s">
        <v>51</v>
      </c>
    </row>
    <row r="153" spans="1:4" ht="49.5" customHeight="1" x14ac:dyDescent="0.15">
      <c r="A153" s="23" t="s">
        <v>10</v>
      </c>
      <c r="B153" s="24" t="s">
        <v>13</v>
      </c>
      <c r="C153" s="24" t="s">
        <v>20</v>
      </c>
      <c r="D153" s="24" t="s">
        <v>51</v>
      </c>
    </row>
    <row r="154" spans="1:4" ht="21.75" customHeight="1" x14ac:dyDescent="0.15">
      <c r="A154" s="23" t="s">
        <v>10</v>
      </c>
      <c r="B154" s="24" t="s">
        <v>0</v>
      </c>
      <c r="C154" s="24" t="s">
        <v>20</v>
      </c>
      <c r="D154" s="24" t="s">
        <v>51</v>
      </c>
    </row>
    <row r="155" spans="1:4" ht="14" x14ac:dyDescent="0.15">
      <c r="A155" s="23" t="s">
        <v>10</v>
      </c>
      <c r="B155" s="24" t="s">
        <v>1</v>
      </c>
      <c r="C155" s="24" t="s">
        <v>20</v>
      </c>
      <c r="D155" s="24" t="s">
        <v>51</v>
      </c>
    </row>
    <row r="156" spans="1:4" ht="14" x14ac:dyDescent="0.15">
      <c r="A156" s="23" t="s">
        <v>11</v>
      </c>
      <c r="B156" s="24" t="s">
        <v>14</v>
      </c>
      <c r="C156" s="25" t="s">
        <v>27</v>
      </c>
      <c r="D156" s="24" t="s">
        <v>51</v>
      </c>
    </row>
    <row r="157" spans="1:4" ht="14" x14ac:dyDescent="0.15">
      <c r="A157" s="23" t="s">
        <v>11</v>
      </c>
      <c r="B157" s="24" t="s">
        <v>13</v>
      </c>
      <c r="C157" s="24" t="s">
        <v>27</v>
      </c>
      <c r="D157" s="24" t="s">
        <v>51</v>
      </c>
    </row>
    <row r="158" spans="1:4" ht="14" x14ac:dyDescent="0.15">
      <c r="A158" s="23" t="s">
        <v>11</v>
      </c>
      <c r="B158" s="24" t="s">
        <v>0</v>
      </c>
      <c r="C158" s="24" t="s">
        <v>27</v>
      </c>
      <c r="D158" s="24" t="s">
        <v>51</v>
      </c>
    </row>
    <row r="159" spans="1:4" ht="14" x14ac:dyDescent="0.15">
      <c r="A159" s="23" t="s">
        <v>11</v>
      </c>
      <c r="B159" s="24" t="s">
        <v>1</v>
      </c>
      <c r="C159" s="25" t="s">
        <v>27</v>
      </c>
      <c r="D159" s="24" t="s">
        <v>51</v>
      </c>
    </row>
    <row r="160" spans="1:4" x14ac:dyDescent="0.15">
      <c r="A160" s="70" t="s">
        <v>37</v>
      </c>
      <c r="B160" s="70"/>
      <c r="C160" s="70"/>
      <c r="D160" s="70"/>
    </row>
    <row r="161" spans="1:4" ht="43" customHeight="1" x14ac:dyDescent="0.15">
      <c r="A161" s="78" t="s">
        <v>3</v>
      </c>
      <c r="B161" s="78"/>
      <c r="C161" s="78"/>
      <c r="D161" s="78"/>
    </row>
    <row r="162" spans="1:4" x14ac:dyDescent="0.15">
      <c r="A162" s="79"/>
      <c r="B162" s="79"/>
      <c r="C162" s="79"/>
      <c r="D162" s="79"/>
    </row>
    <row r="163" spans="1:4" ht="17" x14ac:dyDescent="0.15">
      <c r="A163" s="77"/>
      <c r="B163" s="77"/>
      <c r="C163" s="77"/>
      <c r="D163" s="77"/>
    </row>
    <row r="164" spans="1:4" x14ac:dyDescent="0.15">
      <c r="A164" s="76"/>
      <c r="B164" s="76"/>
      <c r="C164" s="76"/>
      <c r="D164" s="76"/>
    </row>
    <row r="165" spans="1:4" x14ac:dyDescent="0.15">
      <c r="A165" s="14"/>
      <c r="C165" s="14"/>
      <c r="D165" s="14"/>
    </row>
    <row r="166" spans="1:4" ht="17" x14ac:dyDescent="0.15">
      <c r="A166" s="77"/>
      <c r="B166" s="77"/>
      <c r="C166" s="77"/>
      <c r="D166" s="77"/>
    </row>
    <row r="167" spans="1:4" x14ac:dyDescent="0.15">
      <c r="A167" s="76"/>
      <c r="B167" s="76"/>
      <c r="C167" s="76"/>
      <c r="D167" s="76"/>
    </row>
    <row r="168" spans="1:4" x14ac:dyDescent="0.15">
      <c r="C168" s="14"/>
    </row>
  </sheetData>
  <mergeCells count="24">
    <mergeCell ref="A13:D13"/>
    <mergeCell ref="A14:D14"/>
    <mergeCell ref="A8:D8"/>
    <mergeCell ref="A58:D58"/>
    <mergeCell ref="A12:D12"/>
    <mergeCell ref="A1:D1"/>
    <mergeCell ref="A2:D2"/>
    <mergeCell ref="A3:D3"/>
    <mergeCell ref="A4:D4"/>
    <mergeCell ref="A6:D6"/>
    <mergeCell ref="A160:D160"/>
    <mergeCell ref="A59:D59"/>
    <mergeCell ref="A60:D60"/>
    <mergeCell ref="A167:D167"/>
    <mergeCell ref="A163:D163"/>
    <mergeCell ref="A164:D164"/>
    <mergeCell ref="A161:D161"/>
    <mergeCell ref="A162:D162"/>
    <mergeCell ref="A166:D166"/>
    <mergeCell ref="A76:D76"/>
    <mergeCell ref="A77:D77"/>
    <mergeCell ref="A128:D128"/>
    <mergeCell ref="A129:D129"/>
    <mergeCell ref="A130:D130"/>
  </mergeCells>
  <phoneticPr fontId="0" type="noConversion"/>
  <printOptions horizontalCentered="1"/>
  <pageMargins left="0.23622047244094491" right="0.31496062992125984" top="0.35433070866141736" bottom="0.35433070866141736" header="0.19685039370078741" footer="0.15748031496062992"/>
  <pageSetup paperSize="9" scale="9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D10F3D-DD04-DB43-832B-81CB6391C523}">
  <dimension ref="A1"/>
  <sheetViews>
    <sheetView workbookViewId="0">
      <selection activeCell="D3" sqref="D3:D18"/>
    </sheetView>
  </sheetViews>
  <sheetFormatPr baseColWidth="10" defaultRowHeight="13" x14ac:dyDescent="0.15"/>
  <sheetData/>
  <pageMargins left="0.7" right="0.7" top="0.75" bottom="0.75" header="0.3" footer="0.3"/>
  <pageSetup paperSize="9" orientation="portrait" horizontalDpi="0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3" x14ac:dyDescent="0.15"/>
  <sheetData/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</vt:i4>
      </vt:variant>
    </vt:vector>
  </HeadingPairs>
  <TitlesOfParts>
    <vt:vector size="6" baseType="lpstr">
      <vt:lpstr>программа (2)</vt:lpstr>
      <vt:lpstr>программа</vt:lpstr>
      <vt:lpstr>Лист2</vt:lpstr>
      <vt:lpstr>Лист1</vt:lpstr>
      <vt:lpstr>программа!Область_печати</vt:lpstr>
      <vt:lpstr>'программа (2)'!Область_печати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Andrey Kubeev</cp:lastModifiedBy>
  <cp:lastPrinted>2023-05-05T11:02:00Z</cp:lastPrinted>
  <dcterms:created xsi:type="dcterms:W3CDTF">1996-10-08T23:32:33Z</dcterms:created>
  <dcterms:modified xsi:type="dcterms:W3CDTF">2025-04-22T12:15:05Z</dcterms:modified>
</cp:coreProperties>
</file>